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0" windowWidth="16890" windowHeight="11520" activeTab="1"/>
  </bookViews>
  <sheets>
    <sheet name="Приложение 2" sheetId="1" r:id="rId1"/>
    <sheet name="Приложение 3" sheetId="2" r:id="rId2"/>
  </sheets>
  <definedNames>
    <definedName name="_xlnm.Print_Titles" localSheetId="0">'Приложение 2'!$10:$11</definedName>
    <definedName name="_xlnm.Print_Titles" localSheetId="1">'Приложение 3'!$12:$14</definedName>
    <definedName name="_xlnm.Print_Area" localSheetId="0">'Приложение 2'!$A$1:$AG$63</definedName>
    <definedName name="_xlnm.Print_Area" localSheetId="1">'Приложение 3'!$B$1:$AL$54</definedName>
  </definedNames>
  <calcPr fullCalcOnLoad="1"/>
</workbook>
</file>

<file path=xl/sharedStrings.xml><?xml version="1.0" encoding="utf-8"?>
<sst xmlns="http://schemas.openxmlformats.org/spreadsheetml/2006/main" count="286" uniqueCount="137">
  <si>
    <t>Единица  измерения</t>
  </si>
  <si>
    <t>единица  измерения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</si>
  <si>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</si>
  <si>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</si>
  <si>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</si>
  <si>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</si>
  <si>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</si>
  <si>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</si>
  <si>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</si>
  <si>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</si>
  <si>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</si>
  <si>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</si>
  <si>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</si>
  <si>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</si>
  <si>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</si>
  <si>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</si>
  <si>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</si>
  <si>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</si>
  <si>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</si>
  <si>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</si>
  <si>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</si>
  <si>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</si>
  <si>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</si>
  <si>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</si>
  <si>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</si>
  <si>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</si>
  <si>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Показатель мероприятия подпрограммы    </t>
    </r>
    <r>
      <rPr>
        <i/>
        <sz val="8"/>
        <rFont val="Arial"/>
        <family val="2"/>
      </rPr>
      <t>(наименование)</t>
    </r>
  </si>
  <si>
    <t>«_______» ________________________ 20____ г.</t>
  </si>
  <si>
    <t>Главный администратор  (администратор) муниципальной  программы  Спировского района Тверской области администрация Спировского района Тверской области</t>
  </si>
  <si>
    <t>значе-ние</t>
  </si>
  <si>
    <t>год  достиже-ния</t>
  </si>
  <si>
    <t>2014 год</t>
  </si>
  <si>
    <t>2015 год</t>
  </si>
  <si>
    <t>2016 год</t>
  </si>
  <si>
    <t>2018    год</t>
  </si>
  <si>
    <t>2019    год</t>
  </si>
  <si>
    <t>Приложение  2</t>
  </si>
  <si>
    <t xml:space="preserve">1.Программа - муниципальная  программа Спировского района Тверской области </t>
  </si>
  <si>
    <t>2. Подпрограмма  - подпрограмма муниципальной  программы  Спировского района Тверской области</t>
  </si>
  <si>
    <t xml:space="preserve">Единица  измерения        </t>
  </si>
  <si>
    <t>о реализации муниципальной   программы Спировского района  Тверской области</t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</si>
  <si>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</t>
    </r>
  </si>
  <si>
    <t>1.Программа - муниципальная программа  Спировского района  Тверской области</t>
  </si>
  <si>
    <t xml:space="preserve">2. Подпрограмма  - подпрограмма муниципальной  программы  Спировского района Тверской области </t>
  </si>
  <si>
    <t>%</t>
  </si>
  <si>
    <t>шт</t>
  </si>
  <si>
    <t>тыс. руб</t>
  </si>
  <si>
    <t>тыс.чел</t>
  </si>
  <si>
    <t>количество рейсов</t>
  </si>
  <si>
    <t>Программа всего</t>
  </si>
  <si>
    <t>тыс. руб.</t>
  </si>
  <si>
    <r>
      <t xml:space="preserve">Цель программы </t>
    </r>
    <r>
      <rPr>
        <sz val="12"/>
        <rFont val="Arial"/>
        <family val="2"/>
      </rPr>
      <t>"Улучшение среды и жизнеобеспечения населения Спировского района Тверской области"</t>
    </r>
  </si>
  <si>
    <r>
      <t xml:space="preserve">Подпрограмма 1 </t>
    </r>
    <r>
      <rPr>
        <sz val="12"/>
        <rFont val="Arial"/>
        <family val="2"/>
      </rPr>
      <t>"Комплексное развитие улично-дорожной сети Спировского района"</t>
    </r>
  </si>
  <si>
    <r>
      <rPr>
        <b/>
        <sz val="12"/>
        <rFont val="Arial"/>
        <family val="2"/>
      </rPr>
      <t xml:space="preserve">Показатель 1 задачи 1 </t>
    </r>
    <r>
      <rPr>
        <sz val="12"/>
        <rFont val="Arial"/>
        <family val="2"/>
      </rPr>
      <t>"Площадь отремонтированного дорожного полотна"</t>
    </r>
  </si>
  <si>
    <t>кв.м.</t>
  </si>
  <si>
    <t>да/нет</t>
  </si>
  <si>
    <t>да</t>
  </si>
  <si>
    <t>х</t>
  </si>
  <si>
    <t>2014, 2016</t>
  </si>
  <si>
    <r>
      <rPr>
        <b/>
        <sz val="12"/>
        <rFont val="Arial"/>
        <family val="2"/>
      </rPr>
      <t xml:space="preserve">Показатель 1 задачи 2 </t>
    </r>
    <r>
      <rPr>
        <sz val="12"/>
        <rFont val="Arial"/>
        <family val="2"/>
      </rPr>
      <t>."Количество приобретенного подвижного состава"</t>
    </r>
  </si>
  <si>
    <r>
      <rPr>
        <b/>
        <sz val="12"/>
        <rFont val="Arial"/>
        <family val="2"/>
      </rPr>
      <t xml:space="preserve">Показатель1 мероприятия 1 </t>
    </r>
    <r>
      <rPr>
        <sz val="12"/>
        <rFont val="Arial"/>
        <family val="2"/>
      </rPr>
      <t xml:space="preserve">."Количество перевезенных пассажиров автомобильным транспортом" </t>
    </r>
  </si>
  <si>
    <t>ед.</t>
  </si>
  <si>
    <t>2014-2016</t>
  </si>
  <si>
    <t>2017 
год</t>
  </si>
  <si>
    <t>ед</t>
  </si>
  <si>
    <t>Характеристика муниципальной программы Спировского района Тверской области</t>
  </si>
  <si>
    <t>"Развитие транспортного комплекса и дорожного хозяйства Спировского района Тверской области на 2014-2019 годы"</t>
  </si>
  <si>
    <t>тыс.руб.</t>
  </si>
  <si>
    <t>км.</t>
  </si>
  <si>
    <t>2014-2019</t>
  </si>
  <si>
    <r>
      <rPr>
        <b/>
        <sz val="12"/>
        <rFont val="Arial"/>
        <family val="2"/>
      </rPr>
      <t xml:space="preserve">Показатель 2 задачи 1 </t>
    </r>
    <r>
      <rPr>
        <sz val="12"/>
        <rFont val="Arial"/>
        <family val="2"/>
      </rPr>
      <t>" Отремонтированно дорожного полотна дорог 3-его класса регионального значения"</t>
    </r>
  </si>
  <si>
    <r>
      <rPr>
        <b/>
        <sz val="12"/>
        <rFont val="Arial"/>
        <family val="2"/>
      </rPr>
      <t>Административное мероприятие 3 задачи 1</t>
    </r>
    <r>
      <rPr>
        <sz val="12"/>
        <rFont val="Arial"/>
        <family val="2"/>
      </rPr>
      <t xml:space="preserve"> «Устройство автобусной  посадочной площадки у Спировской ЦРБ на ул. Проезжая»</t>
    </r>
  </si>
  <si>
    <r>
      <rPr>
        <b/>
        <sz val="12"/>
        <rFont val="Arial"/>
        <family val="2"/>
      </rPr>
      <t>Административное мероприятие 4 задачи 1</t>
    </r>
    <r>
      <rPr>
        <sz val="12"/>
        <rFont val="Arial"/>
        <family val="2"/>
      </rPr>
      <t xml:space="preserve"> «Устройство 
искусственной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дорожной неровности у школы № 2 на ул.  Дачная 
и на ул. Октябрьская».</t>
    </r>
  </si>
  <si>
    <t xml:space="preserve">к  муниципальной программе Спировского района Тверской области "Развитие транспортного комплекса и дорожного хозяйства Спировского района Тверской области на 2014-2019 годы"
</t>
  </si>
  <si>
    <t>Приложение 1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</si>
  <si>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</si>
  <si>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</si>
  <si>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</si>
  <si>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</si>
  <si>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</si>
  <si>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</si>
  <si>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r>
      <rPr>
        <b/>
        <sz val="12"/>
        <rFont val="Arial"/>
        <family val="2"/>
      </rPr>
      <t xml:space="preserve">Задача 1 </t>
    </r>
    <r>
      <rPr>
        <sz val="12"/>
        <rFont val="Arial"/>
        <family val="2"/>
      </rPr>
      <t>«Приведение в нормативное техническое состояние улично-дорожной сети Спировского района и дорог 3-его класса регионального значения »</t>
    </r>
  </si>
  <si>
    <r>
      <rPr>
        <b/>
        <sz val="12"/>
        <color indexed="8"/>
        <rFont val="Arial"/>
        <family val="2"/>
      </rPr>
      <t>Показатель 1 цели</t>
    </r>
    <r>
      <rPr>
        <sz val="12"/>
        <color indexed="8"/>
        <rFont val="Arial"/>
        <family val="2"/>
      </rPr>
      <t xml:space="preserve"> «Строительство и реконструкция дорог местного значения»</t>
    </r>
  </si>
  <si>
    <r>
      <rPr>
        <b/>
        <sz val="12"/>
        <color indexed="8"/>
        <rFont val="Arial"/>
        <family val="2"/>
      </rPr>
      <t xml:space="preserve">Показатели 2 цели </t>
    </r>
    <r>
      <rPr>
        <sz val="12"/>
        <color indexed="8"/>
        <rFont val="Arial"/>
        <family val="2"/>
      </rPr>
      <t xml:space="preserve"> «Сохранение регулярности движения автобусов по маршрутам»</t>
    </r>
  </si>
  <si>
    <r>
      <rPr>
        <b/>
        <sz val="12"/>
        <color indexed="8"/>
        <rFont val="Arial"/>
        <family val="2"/>
      </rPr>
      <t>Показатель 3 цели</t>
    </r>
    <r>
      <rPr>
        <sz val="12"/>
        <color indexed="8"/>
        <rFont val="Arial"/>
        <family val="2"/>
      </rPr>
      <t xml:space="preserve"> «Обновление парка подвижного состава»</t>
    </r>
  </si>
  <si>
    <r>
      <t xml:space="preserve">Мероприятие 1 задачи 1 </t>
    </r>
    <r>
      <rPr>
        <sz val="12"/>
        <rFont val="Arial"/>
        <family val="2"/>
      </rPr>
      <t>«Капитальный ремонт дорожного полотна по ул. Пушкина, Речная, путепровод, Проезжая, Лермонтова».</t>
    </r>
  </si>
  <si>
    <r>
      <t xml:space="preserve">Показатель 1 мероприятия 1  </t>
    </r>
    <r>
      <rPr>
        <sz val="12"/>
        <rFont val="Arial"/>
        <family val="2"/>
      </rPr>
      <t>"Доля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отремонтированных дорог в общем объеме работ по ремонту"</t>
    </r>
  </si>
  <si>
    <r>
      <t xml:space="preserve">Показатель 2 мероприятия 1  </t>
    </r>
    <r>
      <rPr>
        <sz val="12"/>
        <rFont val="Arial"/>
        <family val="2"/>
      </rPr>
      <t>"Доля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отремонтированных дорог в общей протяженности дорог в п. Спирово"</t>
    </r>
  </si>
  <si>
    <r>
      <t xml:space="preserve">Показатель 1 мероприятия 2 </t>
    </r>
    <r>
      <rPr>
        <sz val="12"/>
        <rFont val="Arial"/>
        <family val="2"/>
      </rPr>
      <t>"Протяженность отремонтированных дорог 3-его класса регионального значения"</t>
    </r>
  </si>
  <si>
    <r>
      <t>Показатель 1 административного мероприятия 3</t>
    </r>
    <r>
      <rPr>
        <sz val="12"/>
        <rFont val="Arial"/>
        <family val="2"/>
      </rPr>
      <t>"Количество установленных автобусных павильонов"</t>
    </r>
  </si>
  <si>
    <r>
      <t xml:space="preserve">Показатель 1 административного мероприятия 4 </t>
    </r>
    <r>
      <rPr>
        <sz val="12"/>
        <rFont val="Arial"/>
        <family val="2"/>
      </rPr>
      <t>"Установка искусственной дорожной неровности у школы №2 на ул. Дачная"</t>
    </r>
  </si>
  <si>
    <r>
      <t xml:space="preserve">Показатель 2 административного мероприятия 4 </t>
    </r>
    <r>
      <rPr>
        <sz val="12"/>
        <rFont val="Arial"/>
        <family val="2"/>
      </rPr>
      <t>"Установка искусственной дорожной неровности на ул. Октябрьская"</t>
    </r>
  </si>
  <si>
    <r>
      <rPr>
        <b/>
        <sz val="12"/>
        <rFont val="Arial"/>
        <family val="2"/>
      </rPr>
      <t>Показатель 1 административного мероприятия 2</t>
    </r>
    <r>
      <rPr>
        <sz val="12"/>
        <rFont val="Arial"/>
        <family val="2"/>
      </rPr>
      <t xml:space="preserve">  Количество выполненных рейсов</t>
    </r>
  </si>
  <si>
    <r>
      <rPr>
        <b/>
        <sz val="12"/>
        <rFont val="Arial"/>
        <family val="2"/>
      </rPr>
      <t xml:space="preserve">Показатель 1 административного мероприятия 3 </t>
    </r>
    <r>
      <rPr>
        <sz val="12"/>
        <rFont val="Arial"/>
        <family val="2"/>
      </rPr>
      <t xml:space="preserve">  "Количество приобретенного подвижного состава"</t>
    </r>
  </si>
  <si>
    <r>
      <t>Показатель 1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административного мероприятия 4. </t>
    </r>
    <r>
      <rPr>
        <sz val="12"/>
        <rFont val="Arial"/>
        <family val="2"/>
      </rPr>
      <t>Количество переведенных автобусов на природный газ</t>
    </r>
  </si>
  <si>
    <r>
      <rPr>
        <b/>
        <sz val="12"/>
        <rFont val="Arial"/>
        <family val="2"/>
      </rPr>
      <t xml:space="preserve">Показатель 1  задачи 1 </t>
    </r>
    <r>
      <rPr>
        <sz val="12"/>
        <rFont val="Arial"/>
        <family val="2"/>
      </rPr>
      <t xml:space="preserve"> "Уровень удовлетворенности населения по вопросам транспортного обслуживания в отчетном периоде" </t>
    </r>
  </si>
  <si>
    <r>
      <t xml:space="preserve">Задача 2 </t>
    </r>
    <r>
      <rPr>
        <sz val="12"/>
        <rFont val="Arial"/>
        <family val="2"/>
      </rPr>
      <t xml:space="preserve">.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"Обновление  парка подвижного  состава</t>
    </r>
  </si>
  <si>
    <r>
      <t>Задача 1 .</t>
    </r>
    <r>
      <rPr>
        <sz val="12"/>
        <rFont val="Arial"/>
        <family val="2"/>
      </rPr>
      <t xml:space="preserve"> "Повышение  качества услуг  пассажирского    транспорта  общего пользования"</t>
    </r>
  </si>
  <si>
    <r>
      <rPr>
        <b/>
        <sz val="12"/>
        <rFont val="Arial"/>
        <family val="2"/>
      </rPr>
      <t>Подпрограмма  2</t>
    </r>
    <r>
      <rPr>
        <sz val="12"/>
        <rFont val="Arial"/>
        <family val="2"/>
      </rPr>
      <t xml:space="preserve">  "Транспортное обслуживание Спировского района" </t>
    </r>
  </si>
  <si>
    <t xml:space="preserve"> "Развитие транспортного комплекса и дорожного хозяйства Спировского района Тверской области на 2014-2019 годы"</t>
  </si>
  <si>
    <t>к муниципальной программе  "Развитие транспортного комплекса и дорожного хозяйства Спировского района Тверской области на 2014-2019 годы"</t>
  </si>
  <si>
    <r>
      <t xml:space="preserve">Мероприятие 1 задачи 1. </t>
    </r>
    <r>
      <rPr>
        <sz val="12"/>
        <rFont val="Arial"/>
        <family val="2"/>
      </rPr>
      <t>"Предоставление на договорной основе  субсидий   перевозчикам, осуществляющим регулярные пассажирские перевозки на территории Спировского района  на частичное возмещение затрат, связанных с перевозкой пассажиров по социально значимым пригородным маршрутам"</t>
    </r>
  </si>
  <si>
    <r>
      <t>Административное мероприятие 2 задачи 1</t>
    </r>
    <r>
      <rPr>
        <sz val="12"/>
        <color indexed="8"/>
        <rFont val="Arial"/>
        <family val="2"/>
      </rPr>
      <t xml:space="preserve">. Выполнение плана периодичности движения автобусов по социальным маршрутам. </t>
    </r>
  </si>
  <si>
    <r>
      <t>Административное мероприятие 1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задачи 2.</t>
    </r>
    <r>
      <rPr>
        <sz val="12"/>
        <rFont val="Arial"/>
        <family val="2"/>
      </rPr>
      <t xml:space="preserve">  Модернизация и обновление подвижного состава для транспортного обслуживания населения района"</t>
    </r>
  </si>
  <si>
    <r>
      <t>Административное мероприятие 2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задачи 2</t>
    </r>
    <r>
      <rPr>
        <sz val="12"/>
        <color indexed="8"/>
        <rFont val="Arial"/>
        <family val="2"/>
      </rPr>
      <t>. Перевод транспортных средств на альтернативные источники топлива (природный газ).</t>
    </r>
  </si>
  <si>
    <r>
      <t xml:space="preserve">Цель программы </t>
    </r>
    <r>
      <rPr>
        <sz val="10"/>
        <rFont val="Arial"/>
        <family val="2"/>
      </rPr>
      <t>"Улучшение среды и жизнеобеспечения населения Спировского района Тверской области"</t>
    </r>
  </si>
  <si>
    <r>
      <rPr>
        <b/>
        <sz val="10"/>
        <color indexed="8"/>
        <rFont val="Arial"/>
        <family val="2"/>
      </rPr>
      <t>Показатель 1 цели</t>
    </r>
    <r>
      <rPr>
        <sz val="10"/>
        <color indexed="8"/>
        <rFont val="Arial"/>
        <family val="2"/>
      </rPr>
      <t xml:space="preserve"> «Строительство и реконструкция дорог местного значения»</t>
    </r>
  </si>
  <si>
    <r>
      <rPr>
        <b/>
        <sz val="10"/>
        <color indexed="8"/>
        <rFont val="Arial"/>
        <family val="2"/>
      </rPr>
      <t xml:space="preserve">Показатели 2 цели </t>
    </r>
    <r>
      <rPr>
        <sz val="10"/>
        <color indexed="8"/>
        <rFont val="Arial"/>
        <family val="2"/>
      </rPr>
      <t xml:space="preserve"> «Сохранение регулярности движения автобусов по маршрутам»</t>
    </r>
  </si>
  <si>
    <r>
      <rPr>
        <b/>
        <sz val="10"/>
        <color indexed="8"/>
        <rFont val="Arial"/>
        <family val="2"/>
      </rPr>
      <t>Показатель 3 цели</t>
    </r>
    <r>
      <rPr>
        <sz val="10"/>
        <color indexed="8"/>
        <rFont val="Arial"/>
        <family val="2"/>
      </rPr>
      <t xml:space="preserve"> «Обновление парка подвижного состава»</t>
    </r>
  </si>
  <si>
    <r>
      <t xml:space="preserve">Подпрограмма 1 </t>
    </r>
    <r>
      <rPr>
        <sz val="10"/>
        <rFont val="Arial"/>
        <family val="2"/>
      </rPr>
      <t>"Комплексное развитие улично-дорожной сети Спировского района"</t>
    </r>
  </si>
  <si>
    <r>
      <rPr>
        <b/>
        <sz val="10"/>
        <rFont val="Arial"/>
        <family val="2"/>
      </rPr>
      <t xml:space="preserve">Задача 1 </t>
    </r>
    <r>
      <rPr>
        <sz val="10"/>
        <rFont val="Arial"/>
        <family val="2"/>
      </rPr>
      <t>«Приведение в нормативное техническое состояние улично-дорожной сети Спировского района и дорог 3-его класса регионального значения »</t>
    </r>
  </si>
  <si>
    <r>
      <rPr>
        <b/>
        <sz val="10"/>
        <rFont val="Arial"/>
        <family val="2"/>
      </rPr>
      <t xml:space="preserve">Показатель 1 задачи 1 </t>
    </r>
    <r>
      <rPr>
        <sz val="10"/>
        <rFont val="Arial"/>
        <family val="2"/>
      </rPr>
      <t>"Площадь отремонтированного дорожного полотна"</t>
    </r>
  </si>
  <si>
    <r>
      <rPr>
        <b/>
        <sz val="10"/>
        <rFont val="Arial"/>
        <family val="2"/>
      </rPr>
      <t xml:space="preserve">Показатель 2 задачи 1 </t>
    </r>
    <r>
      <rPr>
        <sz val="10"/>
        <rFont val="Arial"/>
        <family val="2"/>
      </rPr>
      <t>" Отремонтированно дорожного полотна дорог 3-его класса регионального значения"</t>
    </r>
  </si>
  <si>
    <r>
      <t xml:space="preserve">Мероприятие 1 задачи 1 </t>
    </r>
    <r>
      <rPr>
        <sz val="10"/>
        <rFont val="Arial"/>
        <family val="2"/>
      </rPr>
      <t>«Капитальный ремонт дорожного полотна по ул. Пушкина, Речная, путепровод, Проезжая, Лермонтова».</t>
    </r>
  </si>
  <si>
    <r>
      <t xml:space="preserve">Показатель 1 мероприятия 1  </t>
    </r>
    <r>
      <rPr>
        <sz val="10"/>
        <rFont val="Arial"/>
        <family val="2"/>
      </rPr>
      <t>"Доля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отремонтированных дорог в общем объеме работ по ремонту"</t>
    </r>
  </si>
  <si>
    <r>
      <t xml:space="preserve">Показатель 2 мероприятия 1  </t>
    </r>
    <r>
      <rPr>
        <sz val="10"/>
        <rFont val="Arial"/>
        <family val="2"/>
      </rPr>
      <t>"Доля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отремонтированных дорог в общей протяженности дорог в п. Спирово"</t>
    </r>
  </si>
  <si>
    <r>
      <t xml:space="preserve">Мероприятие 2 задачи 1  </t>
    </r>
    <r>
      <rPr>
        <sz val="10"/>
        <rFont val="Arial"/>
        <family val="2"/>
      </rPr>
      <t>"Ремонт автомобильных дорог 3-его класса реоионального значения"</t>
    </r>
  </si>
  <si>
    <r>
      <t xml:space="preserve">Показатель 1 мероприятия 2 </t>
    </r>
    <r>
      <rPr>
        <sz val="10"/>
        <rFont val="Arial"/>
        <family val="2"/>
      </rPr>
      <t>"Протяженность отремонтированных дорог 3-его класса регионального значения"</t>
    </r>
  </si>
  <si>
    <r>
      <rPr>
        <b/>
        <sz val="10"/>
        <rFont val="Arial"/>
        <family val="2"/>
      </rPr>
      <t>Административное мероприятие 3 задачи 1</t>
    </r>
    <r>
      <rPr>
        <sz val="10"/>
        <rFont val="Arial"/>
        <family val="2"/>
      </rPr>
      <t xml:space="preserve"> «Устройство автобусной  посадочной площадки у Спировской ЦРБ на ул. Проезжая»</t>
    </r>
  </si>
  <si>
    <r>
      <t>Показатель 1 административного мероприятия 3</t>
    </r>
    <r>
      <rPr>
        <sz val="10"/>
        <rFont val="Arial"/>
        <family val="2"/>
      </rPr>
      <t>"Количество установленных автобусных павильонов"</t>
    </r>
  </si>
  <si>
    <r>
      <rPr>
        <b/>
        <sz val="10"/>
        <rFont val="Arial"/>
        <family val="2"/>
      </rPr>
      <t>Административное мероприятие 4 задачи 1</t>
    </r>
    <r>
      <rPr>
        <sz val="10"/>
        <rFont val="Arial"/>
        <family val="2"/>
      </rPr>
      <t xml:space="preserve"> «Устройство искусственной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дорожной неровности у школы № 2 на ул.  Дачная и на ул. Октябрьская».</t>
    </r>
  </si>
  <si>
    <r>
      <t xml:space="preserve">Показатель 1 административного мероприятия 4 </t>
    </r>
    <r>
      <rPr>
        <sz val="10"/>
        <rFont val="Arial"/>
        <family val="2"/>
      </rPr>
      <t>"Установка искусственной дорожной неровности у школы №2 на ул. Дачная"</t>
    </r>
  </si>
  <si>
    <r>
      <t xml:space="preserve">Показатель 2 административного мероприятия 4 </t>
    </r>
    <r>
      <rPr>
        <sz val="10"/>
        <rFont val="Arial"/>
        <family val="2"/>
      </rPr>
      <t>"Установка искусственной дорожной неровности на ул. Октябрьская"</t>
    </r>
  </si>
  <si>
    <r>
      <rPr>
        <b/>
        <sz val="10"/>
        <rFont val="Arial"/>
        <family val="2"/>
      </rPr>
      <t>Подпрограмма  2</t>
    </r>
    <r>
      <rPr>
        <sz val="10"/>
        <rFont val="Arial"/>
        <family val="2"/>
      </rPr>
      <t xml:space="preserve">  "Транспортное обслуживание Спировского района" </t>
    </r>
  </si>
  <si>
    <r>
      <t>Задача 1 .</t>
    </r>
    <r>
      <rPr>
        <sz val="10"/>
        <rFont val="Arial"/>
        <family val="2"/>
      </rPr>
      <t xml:space="preserve"> "Повышение  качества услуг  пассажирского    транспорта  общего пользования"</t>
    </r>
  </si>
  <si>
    <r>
      <rPr>
        <b/>
        <sz val="10"/>
        <rFont val="Arial"/>
        <family val="2"/>
      </rPr>
      <t xml:space="preserve">Показатель 1  задачи 1 </t>
    </r>
    <r>
      <rPr>
        <sz val="10"/>
        <rFont val="Arial"/>
        <family val="2"/>
      </rPr>
      <t xml:space="preserve"> "Уровень удовлетворенности населения по вопросам транспортного обслуживания в отчетном периоде" </t>
    </r>
  </si>
  <si>
    <r>
      <t xml:space="preserve">Мероприятие 1 задачи 1. </t>
    </r>
    <r>
      <rPr>
        <sz val="10"/>
        <rFont val="Arial"/>
        <family val="2"/>
      </rPr>
      <t>"Предоставление на договорной основе  субсидий   перевозчикам, осуществляющим регулярные пассажирские перевозки на территории Спировского района  на частичное возмещение затрат, связанных с перевозкой пассажиров по социально значимым пригородным маршрутам"</t>
    </r>
  </si>
  <si>
    <r>
      <rPr>
        <b/>
        <sz val="10"/>
        <rFont val="Arial"/>
        <family val="2"/>
      </rPr>
      <t xml:space="preserve">Показатель1 мероприятия 1 </t>
    </r>
    <r>
      <rPr>
        <sz val="10"/>
        <rFont val="Arial"/>
        <family val="2"/>
      </rPr>
      <t xml:space="preserve">."Количество перевезенных пассажиров автомобильным транспортом" </t>
    </r>
  </si>
  <si>
    <r>
      <t>Административное мероприятие 2 задачи 1</t>
    </r>
    <r>
      <rPr>
        <sz val="10"/>
        <color indexed="8"/>
        <rFont val="Arial"/>
        <family val="2"/>
      </rPr>
      <t xml:space="preserve">. Выполнение плана периодичности движения автобусов по социальным маршрутам. </t>
    </r>
  </si>
  <si>
    <r>
      <rPr>
        <b/>
        <sz val="10"/>
        <rFont val="Arial"/>
        <family val="2"/>
      </rPr>
      <t>Показатель 1 административного мероприятия 2</t>
    </r>
    <r>
      <rPr>
        <sz val="10"/>
        <rFont val="Arial"/>
        <family val="2"/>
      </rPr>
      <t xml:space="preserve">  Количество выполненных рейсов</t>
    </r>
  </si>
  <si>
    <r>
      <t xml:space="preserve">Задача 2 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"Обновление  парка подвижного  состава</t>
    </r>
  </si>
  <si>
    <r>
      <rPr>
        <b/>
        <sz val="10"/>
        <rFont val="Arial"/>
        <family val="2"/>
      </rPr>
      <t xml:space="preserve">Показатель 1 задачи 2 </t>
    </r>
    <r>
      <rPr>
        <sz val="10"/>
        <rFont val="Arial"/>
        <family val="2"/>
      </rPr>
      <t>."Количество приобретенного подвижного состава"</t>
    </r>
  </si>
  <si>
    <r>
      <t>Административное мероприятие 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задачи 2.</t>
    </r>
    <r>
      <rPr>
        <sz val="10"/>
        <rFont val="Arial"/>
        <family val="2"/>
      </rPr>
      <t xml:space="preserve">  Модернизация и обновление подвижного состава для транспортного обслуживания населения района"</t>
    </r>
  </si>
  <si>
    <r>
      <rPr>
        <b/>
        <sz val="10"/>
        <rFont val="Arial"/>
        <family val="2"/>
      </rPr>
      <t xml:space="preserve">Показатель 1 административного мероприятия 1 </t>
    </r>
    <r>
      <rPr>
        <sz val="10"/>
        <rFont val="Arial"/>
        <family val="2"/>
      </rPr>
      <t xml:space="preserve">  "Количество приобретенного подвижного состава"</t>
    </r>
  </si>
  <si>
    <r>
      <t>Административное мероприятие 2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задачи 2</t>
    </r>
    <r>
      <rPr>
        <sz val="10"/>
        <color indexed="8"/>
        <rFont val="Arial"/>
        <family val="2"/>
      </rPr>
      <t>. Перевод транспортных средств на альтернативные источники топлива (природный газ).</t>
    </r>
  </si>
  <si>
    <r>
      <t>Показатель 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административного мероприятия 2. </t>
    </r>
    <r>
      <rPr>
        <sz val="10"/>
        <rFont val="Arial"/>
        <family val="2"/>
      </rPr>
      <t>Количество переведенных автобусов на природный газ</t>
    </r>
  </si>
  <si>
    <r>
      <t xml:space="preserve">Мероприятие 2 задачи 1  </t>
    </r>
    <r>
      <rPr>
        <sz val="12"/>
        <rFont val="Arial"/>
        <family val="2"/>
      </rPr>
      <t>"Ремонт автомобильных дорог 3-его класса регионального значения"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</si>
</sst>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"/>
      <family val="2"/>
    </font>
    <font>
      <b/>
      <i/>
      <u val="single"/>
      <sz val="12"/>
      <color indexed="23"/>
      <name val="Arial"/>
      <family val="2"/>
    </font>
    <font>
      <i/>
      <sz val="12"/>
      <color indexed="23"/>
      <name val="Arial"/>
      <family val="2"/>
    </font>
    <font>
      <b/>
      <i/>
      <sz val="12"/>
      <color indexed="23"/>
      <name val="Arial"/>
      <family val="2"/>
    </font>
    <font>
      <b/>
      <sz val="12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"/>
      <family val="2"/>
    </font>
    <font>
      <b/>
      <i/>
      <u val="single"/>
      <sz val="12"/>
      <color theme="0" tint="-0.4999699890613556"/>
      <name val="Arial"/>
      <family val="2"/>
    </font>
    <font>
      <i/>
      <sz val="12"/>
      <color theme="0" tint="-0.4999699890613556"/>
      <name val="Arial"/>
      <family val="2"/>
    </font>
    <font>
      <b/>
      <i/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8" fillId="32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 horizontal="left"/>
    </xf>
    <xf numFmtId="0" fontId="5" fillId="32" borderId="0" xfId="0" applyFont="1" applyFill="1" applyBorder="1" applyAlignment="1">
      <alignment horizontal="justify" vertical="top" wrapText="1"/>
    </xf>
    <xf numFmtId="0" fontId="4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/>
    </xf>
    <xf numFmtId="0" fontId="3" fillId="32" borderId="11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/>
    </xf>
    <xf numFmtId="0" fontId="15" fillId="32" borderId="0" xfId="0" applyFont="1" applyFill="1" applyAlignment="1">
      <alignment horizontal="justify" vertical="top" wrapText="1"/>
    </xf>
    <xf numFmtId="0" fontId="15" fillId="32" borderId="0" xfId="0" applyFont="1" applyFill="1" applyAlignment="1">
      <alignment horizontal="center" vertical="center" wrapText="1"/>
    </xf>
    <xf numFmtId="0" fontId="15" fillId="32" borderId="0" xfId="0" applyFont="1" applyFill="1" applyBorder="1" applyAlignment="1">
      <alignment horizontal="justify" vertical="top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/>
    </xf>
    <xf numFmtId="0" fontId="19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left"/>
    </xf>
    <xf numFmtId="0" fontId="19" fillId="32" borderId="0" xfId="0" applyFont="1" applyFill="1" applyBorder="1" applyAlignment="1">
      <alignment/>
    </xf>
    <xf numFmtId="0" fontId="23" fillId="32" borderId="11" xfId="0" applyFont="1" applyFill="1" applyBorder="1" applyAlignment="1">
      <alignment vertical="top" wrapText="1"/>
    </xf>
    <xf numFmtId="0" fontId="23" fillId="32" borderId="11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vertical="top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16" fillId="32" borderId="11" xfId="0" applyFont="1" applyFill="1" applyBorder="1" applyAlignment="1">
      <alignment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 horizontal="left" wrapText="1"/>
    </xf>
    <xf numFmtId="0" fontId="16" fillId="32" borderId="11" xfId="0" applyFont="1" applyFill="1" applyBorder="1" applyAlignment="1">
      <alignment vertical="center" wrapText="1"/>
    </xf>
    <xf numFmtId="0" fontId="19" fillId="32" borderId="11" xfId="0" applyFont="1" applyFill="1" applyBorder="1" applyAlignment="1">
      <alignment vertical="center" wrapText="1"/>
    </xf>
    <xf numFmtId="0" fontId="27" fillId="32" borderId="0" xfId="0" applyFont="1" applyFill="1" applyAlignment="1">
      <alignment horizontal="center" vertical="center"/>
    </xf>
    <xf numFmtId="0" fontId="18" fillId="32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wrapText="1"/>
    </xf>
    <xf numFmtId="0" fontId="26" fillId="0" borderId="11" xfId="0" applyFont="1" applyBorder="1" applyAlignment="1">
      <alignment vertical="center" wrapText="1"/>
    </xf>
    <xf numFmtId="0" fontId="18" fillId="32" borderId="12" xfId="0" applyFont="1" applyFill="1" applyBorder="1" applyAlignment="1">
      <alignment horizontal="center" vertical="center" wrapText="1"/>
    </xf>
    <xf numFmtId="168" fontId="18" fillId="32" borderId="11" xfId="0" applyNumberFormat="1" applyFont="1" applyFill="1" applyBorder="1" applyAlignment="1">
      <alignment horizontal="center" vertical="center" wrapText="1"/>
    </xf>
    <xf numFmtId="168" fontId="18" fillId="32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1" xfId="0" applyFont="1" applyBorder="1" applyAlignment="1">
      <alignment wrapText="1"/>
    </xf>
    <xf numFmtId="0" fontId="19" fillId="32" borderId="11" xfId="0" applyFont="1" applyFill="1" applyBorder="1" applyAlignment="1">
      <alignment wrapText="1"/>
    </xf>
    <xf numFmtId="0" fontId="19" fillId="32" borderId="11" xfId="0" applyFont="1" applyFill="1" applyBorder="1" applyAlignment="1">
      <alignment vertical="center"/>
    </xf>
    <xf numFmtId="0" fontId="19" fillId="32" borderId="12" xfId="0" applyFont="1" applyFill="1" applyBorder="1" applyAlignment="1">
      <alignment vertical="center"/>
    </xf>
    <xf numFmtId="0" fontId="75" fillId="32" borderId="0" xfId="0" applyFont="1" applyFill="1" applyBorder="1" applyAlignment="1">
      <alignment/>
    </xf>
    <xf numFmtId="0" fontId="76" fillId="32" borderId="0" xfId="0" applyFont="1" applyFill="1" applyBorder="1" applyAlignment="1">
      <alignment/>
    </xf>
    <xf numFmtId="0" fontId="76" fillId="32" borderId="0" xfId="0" applyFont="1" applyFill="1" applyBorder="1" applyAlignment="1">
      <alignment horizontal="center" vertical="center"/>
    </xf>
    <xf numFmtId="0" fontId="77" fillId="32" borderId="0" xfId="0" applyFont="1" applyFill="1" applyBorder="1" applyAlignment="1">
      <alignment/>
    </xf>
    <xf numFmtId="0" fontId="78" fillId="32" borderId="0" xfId="0" applyFont="1" applyFill="1" applyBorder="1" applyAlignment="1">
      <alignment/>
    </xf>
    <xf numFmtId="0" fontId="79" fillId="32" borderId="0" xfId="0" applyFont="1" applyFill="1" applyBorder="1" applyAlignment="1">
      <alignment/>
    </xf>
    <xf numFmtId="0" fontId="17" fillId="32" borderId="13" xfId="0" applyFont="1" applyFill="1" applyBorder="1" applyAlignment="1">
      <alignment vertical="center" wrapText="1"/>
    </xf>
    <xf numFmtId="0" fontId="17" fillId="32" borderId="14" xfId="0" applyFont="1" applyFill="1" applyBorder="1" applyAlignment="1">
      <alignment vertical="center" wrapText="1"/>
    </xf>
    <xf numFmtId="0" fontId="17" fillId="32" borderId="15" xfId="0" applyFont="1" applyFill="1" applyBorder="1" applyAlignment="1">
      <alignment vertical="center" wrapText="1"/>
    </xf>
    <xf numFmtId="0" fontId="17" fillId="32" borderId="0" xfId="0" applyFont="1" applyFill="1" applyAlignment="1">
      <alignment horizontal="center" vertical="center"/>
    </xf>
    <xf numFmtId="0" fontId="20" fillId="32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wrapText="1"/>
    </xf>
    <xf numFmtId="0" fontId="31" fillId="0" borderId="0" xfId="0" applyFont="1" applyAlignment="1">
      <alignment wrapText="1"/>
    </xf>
    <xf numFmtId="0" fontId="18" fillId="32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wrapText="1"/>
    </xf>
    <xf numFmtId="0" fontId="18" fillId="32" borderId="11" xfId="0" applyFont="1" applyFill="1" applyBorder="1" applyAlignment="1">
      <alignment vertical="top" wrapText="1"/>
    </xf>
    <xf numFmtId="0" fontId="20" fillId="32" borderId="11" xfId="0" applyFont="1" applyFill="1" applyBorder="1" applyAlignment="1">
      <alignment vertical="top" wrapText="1"/>
    </xf>
    <xf numFmtId="0" fontId="32" fillId="0" borderId="0" xfId="0" applyFont="1" applyAlignment="1">
      <alignment horizontal="justify"/>
    </xf>
    <xf numFmtId="0" fontId="18" fillId="32" borderId="11" xfId="0" applyFont="1" applyFill="1" applyBorder="1" applyAlignment="1">
      <alignment wrapText="1"/>
    </xf>
    <xf numFmtId="0" fontId="18" fillId="32" borderId="0" xfId="0" applyFont="1" applyFill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27" fillId="32" borderId="12" xfId="0" applyFont="1" applyFill="1" applyBorder="1" applyAlignment="1">
      <alignment horizontal="center" vertical="center" wrapText="1"/>
    </xf>
    <xf numFmtId="0" fontId="33" fillId="32" borderId="11" xfId="0" applyFont="1" applyFill="1" applyBorder="1" applyAlignment="1">
      <alignment vertical="center" wrapText="1"/>
    </xf>
    <xf numFmtId="0" fontId="30" fillId="32" borderId="16" xfId="0" applyFont="1" applyFill="1" applyBorder="1" applyAlignment="1">
      <alignment horizontal="center" vertical="center" textRotation="90" wrapText="1"/>
    </xf>
    <xf numFmtId="0" fontId="30" fillId="32" borderId="17" xfId="0" applyFont="1" applyFill="1" applyBorder="1" applyAlignment="1">
      <alignment horizontal="center" vertical="center" textRotation="90" wrapText="1"/>
    </xf>
    <xf numFmtId="0" fontId="21" fillId="32" borderId="14" xfId="0" applyFont="1" applyFill="1" applyBorder="1" applyAlignment="1">
      <alignment horizontal="left" vertical="top" wrapText="1"/>
    </xf>
    <xf numFmtId="0" fontId="30" fillId="32" borderId="18" xfId="0" applyFont="1" applyFill="1" applyBorder="1" applyAlignment="1">
      <alignment horizontal="center" vertical="center" textRotation="90" wrapText="1"/>
    </xf>
    <xf numFmtId="0" fontId="30" fillId="32" borderId="19" xfId="0" applyFont="1" applyFill="1" applyBorder="1" applyAlignment="1">
      <alignment horizontal="center" vertical="center" textRotation="90" wrapText="1"/>
    </xf>
    <xf numFmtId="0" fontId="30" fillId="32" borderId="20" xfId="0" applyFont="1" applyFill="1" applyBorder="1" applyAlignment="1">
      <alignment horizontal="center" vertical="center" textRotation="90" wrapText="1"/>
    </xf>
    <xf numFmtId="0" fontId="30" fillId="32" borderId="13" xfId="0" applyFont="1" applyFill="1" applyBorder="1" applyAlignment="1">
      <alignment horizontal="center" vertical="center" textRotation="90" wrapText="1"/>
    </xf>
    <xf numFmtId="0" fontId="30" fillId="32" borderId="14" xfId="0" applyFont="1" applyFill="1" applyBorder="1" applyAlignment="1">
      <alignment horizontal="center" vertical="center" textRotation="90" wrapText="1"/>
    </xf>
    <xf numFmtId="0" fontId="30" fillId="32" borderId="15" xfId="0" applyFont="1" applyFill="1" applyBorder="1" applyAlignment="1">
      <alignment horizontal="center" vertical="center" textRotation="90" wrapText="1"/>
    </xf>
    <xf numFmtId="0" fontId="23" fillId="32" borderId="18" xfId="0" applyFont="1" applyFill="1" applyBorder="1" applyAlignment="1">
      <alignment horizontal="center" vertical="center" wrapText="1"/>
    </xf>
    <xf numFmtId="0" fontId="23" fillId="32" borderId="20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right" vertical="top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left" vertical="top" wrapText="1"/>
    </xf>
    <xf numFmtId="0" fontId="22" fillId="32" borderId="0" xfId="0" applyFont="1" applyFill="1" applyAlignment="1">
      <alignment horizontal="left"/>
    </xf>
    <xf numFmtId="0" fontId="18" fillId="32" borderId="11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 vertical="top" wrapText="1"/>
    </xf>
    <xf numFmtId="0" fontId="20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right" vertical="top" wrapText="1"/>
    </xf>
    <xf numFmtId="0" fontId="2" fillId="32" borderId="0" xfId="0" applyFont="1" applyFill="1" applyAlignment="1">
      <alignment horizontal="center" vertical="top" wrapText="1"/>
    </xf>
    <xf numFmtId="0" fontId="7" fillId="32" borderId="14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23" xfId="0" applyFont="1" applyFill="1" applyBorder="1" applyAlignment="1">
      <alignment horizontal="center" vertical="center" wrapText="1"/>
    </xf>
    <xf numFmtId="0" fontId="19" fillId="32" borderId="24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top" wrapText="1"/>
    </xf>
    <xf numFmtId="0" fontId="19" fillId="32" borderId="0" xfId="0" applyFont="1" applyFill="1" applyAlignment="1">
      <alignment horizontal="left"/>
    </xf>
    <xf numFmtId="0" fontId="19" fillId="32" borderId="0" xfId="0" applyFont="1" applyFill="1" applyAlignment="1">
      <alignment horizontal="left" vertical="top" wrapText="1"/>
    </xf>
    <xf numFmtId="0" fontId="79" fillId="32" borderId="0" xfId="0" applyFont="1" applyFill="1" applyBorder="1" applyAlignment="1">
      <alignment horizontal="center"/>
    </xf>
    <xf numFmtId="0" fontId="79" fillId="32" borderId="0" xfId="0" applyFont="1" applyFill="1" applyBorder="1" applyAlignment="1">
      <alignment horizontal="center" vertical="center"/>
    </xf>
    <xf numFmtId="0" fontId="77" fillId="32" borderId="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8"/>
  <sheetViews>
    <sheetView zoomScaleSheetLayoutView="100" zoomScalePageLayoutView="0" workbookViewId="0" topLeftCell="Y43">
      <selection activeCell="Y45" sqref="A45:IV45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140625" style="0" customWidth="1"/>
    <col min="6" max="6" width="4.57421875" style="0" customWidth="1"/>
    <col min="7" max="7" width="4.8515625" style="0" customWidth="1"/>
    <col min="8" max="8" width="5.00390625" style="0" customWidth="1"/>
    <col min="9" max="9" width="5.28125" style="0" customWidth="1"/>
    <col min="10" max="10" width="4.421875" style="0" customWidth="1"/>
    <col min="11" max="14" width="5.140625" style="0" customWidth="1"/>
    <col min="15" max="15" width="5.7109375" style="0" customWidth="1"/>
    <col min="16" max="16" width="5.140625" style="0" customWidth="1"/>
    <col min="17" max="17" width="5.57421875" style="0" customWidth="1"/>
    <col min="18" max="26" width="5.00390625" style="0" customWidth="1"/>
    <col min="27" max="27" width="4.421875" style="0" customWidth="1"/>
    <col min="28" max="28" width="74.00390625" style="0" customWidth="1"/>
    <col min="29" max="29" width="15.57421875" style="0" customWidth="1"/>
    <col min="30" max="31" width="10.7109375" style="0" customWidth="1"/>
    <col min="32" max="32" width="32.28125" style="0" customWidth="1"/>
    <col min="33" max="33" width="17.8515625" style="0" customWidth="1"/>
    <col min="34" max="34" width="13.7109375" style="3" customWidth="1"/>
    <col min="35" max="62" width="9.140625" style="3" customWidth="1"/>
  </cols>
  <sheetData>
    <row r="1" spans="32:33" ht="13.5" customHeight="1">
      <c r="AF1" s="124" t="s">
        <v>36</v>
      </c>
      <c r="AG1" s="124"/>
    </row>
    <row r="2" spans="32:33" ht="58.5" customHeight="1">
      <c r="AF2" s="127" t="s">
        <v>100</v>
      </c>
      <c r="AG2" s="127"/>
    </row>
    <row r="3" spans="1:33" ht="11.25" customHeight="1">
      <c r="A3" s="7"/>
      <c r="B3" s="7"/>
      <c r="C3" s="126" t="s">
        <v>19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</row>
    <row r="4" spans="1:33" ht="15">
      <c r="A4" s="7"/>
      <c r="B4" s="7"/>
      <c r="C4" s="126" t="s">
        <v>40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</row>
    <row r="5" spans="1:33" ht="12.75" customHeight="1">
      <c r="A5" s="7"/>
      <c r="B5" s="7"/>
      <c r="C5" s="125" t="s">
        <v>99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</row>
    <row r="6" spans="1:33" ht="15">
      <c r="A6" s="7"/>
      <c r="B6" s="7"/>
      <c r="C6" s="126" t="s">
        <v>41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</row>
    <row r="7" spans="1:33" ht="11.25" customHeight="1">
      <c r="A7" s="7"/>
      <c r="B7" s="7"/>
      <c r="C7" s="121" t="s">
        <v>2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62" s="1" customFormat="1" ht="14.25" customHeight="1">
      <c r="A8" s="7"/>
      <c r="B8" s="7"/>
      <c r="C8" s="120" t="s">
        <v>42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1" customFormat="1" ht="13.5" customHeight="1">
      <c r="A9" s="7"/>
      <c r="B9" s="7"/>
      <c r="C9" s="104" t="s">
        <v>43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s="1" customFormat="1" ht="17.25" customHeight="1">
      <c r="A10" s="116" t="s">
        <v>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7" t="s">
        <v>5</v>
      </c>
      <c r="S10" s="118"/>
      <c r="T10" s="118"/>
      <c r="U10" s="118"/>
      <c r="V10" s="118"/>
      <c r="W10" s="118"/>
      <c r="X10" s="118"/>
      <c r="Y10" s="118"/>
      <c r="Z10" s="118"/>
      <c r="AA10" s="119"/>
      <c r="AB10" s="116" t="s">
        <v>6</v>
      </c>
      <c r="AC10" s="135" t="s">
        <v>0</v>
      </c>
      <c r="AD10" s="122" t="s">
        <v>18</v>
      </c>
      <c r="AE10" s="122"/>
      <c r="AF10" s="122"/>
      <c r="AG10" s="122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15">
      <c r="A11" s="116" t="s">
        <v>9</v>
      </c>
      <c r="B11" s="116"/>
      <c r="C11" s="116"/>
      <c r="D11" s="116" t="s">
        <v>10</v>
      </c>
      <c r="E11" s="116"/>
      <c r="F11" s="116" t="s">
        <v>11</v>
      </c>
      <c r="G11" s="116"/>
      <c r="H11" s="116" t="s">
        <v>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1" t="s">
        <v>75</v>
      </c>
      <c r="S11" s="112"/>
      <c r="T11" s="102" t="s">
        <v>76</v>
      </c>
      <c r="U11" s="102" t="s">
        <v>77</v>
      </c>
      <c r="V11" s="102" t="s">
        <v>78</v>
      </c>
      <c r="W11" s="105" t="s">
        <v>79</v>
      </c>
      <c r="X11" s="106"/>
      <c r="Y11" s="107"/>
      <c r="Z11" s="111" t="s">
        <v>80</v>
      </c>
      <c r="AA11" s="112"/>
      <c r="AB11" s="123"/>
      <c r="AC11" s="136"/>
      <c r="AD11" s="122" t="s">
        <v>17</v>
      </c>
      <c r="AE11" s="122" t="s">
        <v>16</v>
      </c>
      <c r="AF11" s="122" t="s">
        <v>15</v>
      </c>
      <c r="AG11" s="122" t="s">
        <v>14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24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3"/>
      <c r="S12" s="114"/>
      <c r="T12" s="103"/>
      <c r="U12" s="103"/>
      <c r="V12" s="103"/>
      <c r="W12" s="108"/>
      <c r="X12" s="109"/>
      <c r="Y12" s="110"/>
      <c r="Z12" s="113"/>
      <c r="AA12" s="114"/>
      <c r="AB12" s="123"/>
      <c r="AC12" s="136"/>
      <c r="AD12" s="122"/>
      <c r="AE12" s="122"/>
      <c r="AF12" s="122"/>
      <c r="AG12" s="122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9" customHeight="1" hidden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82"/>
      <c r="S13" s="83"/>
      <c r="T13" s="83"/>
      <c r="U13" s="83"/>
      <c r="V13" s="83"/>
      <c r="W13" s="83"/>
      <c r="X13" s="83"/>
      <c r="Y13" s="83"/>
      <c r="Z13" s="83"/>
      <c r="AA13" s="84"/>
      <c r="AB13" s="123"/>
      <c r="AC13" s="137"/>
      <c r="AD13" s="122"/>
      <c r="AE13" s="122"/>
      <c r="AF13" s="122"/>
      <c r="AG13" s="122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15.75" customHeight="1">
      <c r="A14" s="43">
        <v>1</v>
      </c>
      <c r="B14" s="43">
        <v>2</v>
      </c>
      <c r="C14" s="43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3">
        <v>9</v>
      </c>
      <c r="J14" s="43">
        <v>10</v>
      </c>
      <c r="K14" s="43">
        <v>11</v>
      </c>
      <c r="L14" s="43">
        <v>12</v>
      </c>
      <c r="M14" s="43">
        <v>13</v>
      </c>
      <c r="N14" s="43">
        <v>14</v>
      </c>
      <c r="O14" s="43">
        <f aca="true" t="shared" si="0" ref="O14:X14">N14+1</f>
        <v>15</v>
      </c>
      <c r="P14" s="43">
        <f t="shared" si="0"/>
        <v>16</v>
      </c>
      <c r="Q14" s="43">
        <f t="shared" si="0"/>
        <v>17</v>
      </c>
      <c r="R14" s="43">
        <f t="shared" si="0"/>
        <v>18</v>
      </c>
      <c r="S14" s="43">
        <f t="shared" si="0"/>
        <v>19</v>
      </c>
      <c r="T14" s="43">
        <f t="shared" si="0"/>
        <v>20</v>
      </c>
      <c r="U14" s="43">
        <f t="shared" si="0"/>
        <v>21</v>
      </c>
      <c r="V14" s="43">
        <f t="shared" si="0"/>
        <v>22</v>
      </c>
      <c r="W14" s="43">
        <f t="shared" si="0"/>
        <v>23</v>
      </c>
      <c r="X14" s="43">
        <f t="shared" si="0"/>
        <v>24</v>
      </c>
      <c r="Y14" s="43">
        <f aca="true" t="shared" si="1" ref="Y14:AG14">X14+1</f>
        <v>25</v>
      </c>
      <c r="Z14" s="43">
        <f t="shared" si="1"/>
        <v>26</v>
      </c>
      <c r="AA14" s="43">
        <f t="shared" si="1"/>
        <v>27</v>
      </c>
      <c r="AB14" s="43">
        <f t="shared" si="1"/>
        <v>28</v>
      </c>
      <c r="AC14" s="43">
        <f t="shared" si="1"/>
        <v>29</v>
      </c>
      <c r="AD14" s="43">
        <f t="shared" si="1"/>
        <v>30</v>
      </c>
      <c r="AE14" s="43">
        <f t="shared" si="1"/>
        <v>31</v>
      </c>
      <c r="AF14" s="43">
        <f t="shared" si="1"/>
        <v>32</v>
      </c>
      <c r="AG14" s="43">
        <f t="shared" si="1"/>
        <v>33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15">
      <c r="A15" s="36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101" t="s">
        <v>49</v>
      </c>
      <c r="AC15" s="100" t="s">
        <v>50</v>
      </c>
      <c r="AD15" s="34"/>
      <c r="AE15" s="34"/>
      <c r="AF15" s="34"/>
      <c r="AG15" s="3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25.5">
      <c r="A16" s="36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86" t="s">
        <v>105</v>
      </c>
      <c r="AC16" s="68" t="s">
        <v>67</v>
      </c>
      <c r="AD16" s="34"/>
      <c r="AE16" s="34"/>
      <c r="AF16" s="34"/>
      <c r="AG16" s="3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18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87" t="s">
        <v>106</v>
      </c>
      <c r="AC17" s="63" t="s">
        <v>50</v>
      </c>
      <c r="AD17" s="34"/>
      <c r="AE17" s="34"/>
      <c r="AF17" s="34"/>
      <c r="AG17" s="34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26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88" t="s">
        <v>107</v>
      </c>
      <c r="AC18" s="63" t="s">
        <v>55</v>
      </c>
      <c r="AD18" s="34"/>
      <c r="AE18" s="34"/>
      <c r="AF18" s="34"/>
      <c r="AG18" s="34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89" t="s">
        <v>108</v>
      </c>
      <c r="AC19" s="63" t="s">
        <v>61</v>
      </c>
      <c r="AD19" s="34"/>
      <c r="AE19" s="34"/>
      <c r="AF19" s="34"/>
      <c r="AG19" s="34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25.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86" t="s">
        <v>109</v>
      </c>
      <c r="AC20" s="68" t="s">
        <v>50</v>
      </c>
      <c r="AD20" s="34"/>
      <c r="AE20" s="34"/>
      <c r="AF20" s="34"/>
      <c r="AG20" s="34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29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90" t="s">
        <v>110</v>
      </c>
      <c r="AC21" s="68" t="s">
        <v>50</v>
      </c>
      <c r="AD21" s="34"/>
      <c r="AE21" s="34"/>
      <c r="AF21" s="34"/>
      <c r="AG21" s="34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21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90" t="s">
        <v>111</v>
      </c>
      <c r="AC22" s="68" t="s">
        <v>54</v>
      </c>
      <c r="AD22" s="34"/>
      <c r="AE22" s="34"/>
      <c r="AF22" s="34"/>
      <c r="AG22" s="34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25.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90" t="s">
        <v>112</v>
      </c>
      <c r="AC23" s="68" t="s">
        <v>50</v>
      </c>
      <c r="AD23" s="34"/>
      <c r="AE23" s="34"/>
      <c r="AF23" s="34"/>
      <c r="AG23" s="34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25.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86" t="s">
        <v>113</v>
      </c>
      <c r="AC24" s="68" t="s">
        <v>50</v>
      </c>
      <c r="AD24" s="34"/>
      <c r="AE24" s="34"/>
      <c r="AF24" s="34"/>
      <c r="AG24" s="34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25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86" t="s">
        <v>114</v>
      </c>
      <c r="AC25" s="68" t="s">
        <v>44</v>
      </c>
      <c r="AD25" s="34"/>
      <c r="AE25" s="34"/>
      <c r="AF25" s="34"/>
      <c r="AG25" s="34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25.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86" t="s">
        <v>115</v>
      </c>
      <c r="AC26" s="68" t="s">
        <v>44</v>
      </c>
      <c r="AD26" s="34"/>
      <c r="AE26" s="34"/>
      <c r="AF26" s="34"/>
      <c r="AG26" s="34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25.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86" t="s">
        <v>116</v>
      </c>
      <c r="AC27" s="68" t="s">
        <v>50</v>
      </c>
      <c r="AD27" s="34"/>
      <c r="AE27" s="34"/>
      <c r="AF27" s="34"/>
      <c r="AG27" s="34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15" hidden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86"/>
      <c r="AC28" s="68"/>
      <c r="AD28" s="34"/>
      <c r="AE28" s="34"/>
      <c r="AF28" s="34"/>
      <c r="AG28" s="34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15" hidden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86"/>
      <c r="AC29" s="68"/>
      <c r="AD29" s="34"/>
      <c r="AE29" s="34"/>
      <c r="AF29" s="34"/>
      <c r="AG29" s="3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15" hidden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86"/>
      <c r="AC30" s="68"/>
      <c r="AD30" s="34"/>
      <c r="AE30" s="34"/>
      <c r="AF30" s="34"/>
      <c r="AG30" s="3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25.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86" t="s">
        <v>117</v>
      </c>
      <c r="AC31" s="68" t="s">
        <v>68</v>
      </c>
      <c r="AD31" s="34"/>
      <c r="AE31" s="34"/>
      <c r="AF31" s="34"/>
      <c r="AG31" s="3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27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91" t="s">
        <v>118</v>
      </c>
      <c r="AC32" s="68" t="s">
        <v>55</v>
      </c>
      <c r="AD32" s="34"/>
      <c r="AE32" s="34"/>
      <c r="AF32" s="34"/>
      <c r="AG32" s="34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25.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92" t="s">
        <v>119</v>
      </c>
      <c r="AC33" s="68" t="s">
        <v>61</v>
      </c>
      <c r="AD33" s="34"/>
      <c r="AE33" s="34"/>
      <c r="AF33" s="34"/>
      <c r="AG33" s="34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30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91" t="s">
        <v>120</v>
      </c>
      <c r="AC34" s="68" t="s">
        <v>55</v>
      </c>
      <c r="AD34" s="34"/>
      <c r="AE34" s="34"/>
      <c r="AF34" s="34"/>
      <c r="AG34" s="34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26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93" t="s">
        <v>121</v>
      </c>
      <c r="AC35" s="68" t="s">
        <v>64</v>
      </c>
      <c r="AD35" s="34"/>
      <c r="AE35" s="34"/>
      <c r="AF35" s="34"/>
      <c r="AG35" s="34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30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93" t="s">
        <v>122</v>
      </c>
      <c r="AC36" s="68" t="s">
        <v>61</v>
      </c>
      <c r="AD36" s="34"/>
      <c r="AE36" s="34"/>
      <c r="AF36" s="34"/>
      <c r="AG36" s="34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94" t="s">
        <v>123</v>
      </c>
      <c r="AC37" s="63" t="s">
        <v>46</v>
      </c>
      <c r="AD37" s="34"/>
      <c r="AE37" s="34"/>
      <c r="AF37" s="34"/>
      <c r="AG37" s="34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27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95" t="s">
        <v>124</v>
      </c>
      <c r="AC38" s="63" t="s">
        <v>55</v>
      </c>
      <c r="AD38" s="34"/>
      <c r="AE38" s="34"/>
      <c r="AF38" s="34"/>
      <c r="AG38" s="34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27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94" t="s">
        <v>125</v>
      </c>
      <c r="AC39" s="63" t="s">
        <v>44</v>
      </c>
      <c r="AD39" s="34"/>
      <c r="AE39" s="34"/>
      <c r="AF39" s="34"/>
      <c r="AG39" s="34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ht="54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95" t="s">
        <v>126</v>
      </c>
      <c r="AC40" s="63" t="s">
        <v>46</v>
      </c>
      <c r="AD40" s="34"/>
      <c r="AE40" s="34"/>
      <c r="AF40" s="34"/>
      <c r="AG40" s="34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ht="28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94" t="s">
        <v>127</v>
      </c>
      <c r="AC41" s="63" t="s">
        <v>47</v>
      </c>
      <c r="AD41" s="34"/>
      <c r="AE41" s="34"/>
      <c r="AF41" s="34"/>
      <c r="AG41" s="34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1" customFormat="1" ht="30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96" t="s">
        <v>128</v>
      </c>
      <c r="AC42" s="63" t="s">
        <v>55</v>
      </c>
      <c r="AD42" s="34"/>
      <c r="AE42" s="34"/>
      <c r="AF42" s="34"/>
      <c r="AG42" s="34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1" customFormat="1" ht="27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97" t="s">
        <v>129</v>
      </c>
      <c r="AC43" s="98" t="s">
        <v>48</v>
      </c>
      <c r="AD43" s="34"/>
      <c r="AE43" s="34"/>
      <c r="AF43" s="34"/>
      <c r="AG43" s="34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1" customFormat="1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95" t="s">
        <v>130</v>
      </c>
      <c r="AC44" s="63" t="s">
        <v>45</v>
      </c>
      <c r="AD44" s="34"/>
      <c r="AE44" s="34"/>
      <c r="AF44" s="34"/>
      <c r="AG44" s="34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1" customFormat="1" ht="1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94" t="s">
        <v>131</v>
      </c>
      <c r="AC45" s="63" t="s">
        <v>45</v>
      </c>
      <c r="AD45" s="34"/>
      <c r="AE45" s="34"/>
      <c r="AF45" s="34"/>
      <c r="AG45" s="34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1" customFormat="1" ht="15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95"/>
      <c r="AC46" s="63"/>
      <c r="AD46" s="34"/>
      <c r="AE46" s="34"/>
      <c r="AF46" s="34"/>
      <c r="AG46" s="34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1" customFormat="1" ht="15" hidden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94"/>
      <c r="AC47" s="63"/>
      <c r="AD47" s="34"/>
      <c r="AE47" s="34"/>
      <c r="AF47" s="34"/>
      <c r="AG47" s="34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1" customFormat="1" ht="15" hidden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96"/>
      <c r="AC48" s="63"/>
      <c r="AD48" s="34"/>
      <c r="AE48" s="34"/>
      <c r="AF48" s="34"/>
      <c r="AG48" s="34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1" customFormat="1" ht="31.5" customHeight="1" hidden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97"/>
      <c r="AC49" s="98"/>
      <c r="AD49" s="34"/>
      <c r="AE49" s="34"/>
      <c r="AF49" s="34"/>
      <c r="AG49" s="34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1" customFormat="1" ht="27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95" t="s">
        <v>132</v>
      </c>
      <c r="AC50" s="63" t="s">
        <v>55</v>
      </c>
      <c r="AD50" s="34"/>
      <c r="AE50" s="34"/>
      <c r="AF50" s="34"/>
      <c r="AG50" s="34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s="1" customFormat="1" ht="25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94" t="s">
        <v>133</v>
      </c>
      <c r="AC51" s="63" t="s">
        <v>45</v>
      </c>
      <c r="AD51" s="34"/>
      <c r="AE51" s="34"/>
      <c r="AF51" s="34"/>
      <c r="AG51" s="34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1" customFormat="1" ht="27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99" t="s">
        <v>134</v>
      </c>
      <c r="AC52" s="63" t="s">
        <v>55</v>
      </c>
      <c r="AD52" s="34"/>
      <c r="AE52" s="34"/>
      <c r="AF52" s="34"/>
      <c r="AG52" s="34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1" customFormat="1" ht="25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95" t="s">
        <v>135</v>
      </c>
      <c r="AC53" s="63" t="s">
        <v>45</v>
      </c>
      <c r="AD53" s="34"/>
      <c r="AE53" s="34"/>
      <c r="AF53" s="34"/>
      <c r="AG53" s="34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1" customFormat="1" ht="22.5" hidden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49" t="s">
        <v>26</v>
      </c>
      <c r="AC54" s="50" t="s">
        <v>1</v>
      </c>
      <c r="AD54" s="34"/>
      <c r="AE54" s="34"/>
      <c r="AF54" s="34"/>
      <c r="AG54" s="34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34:62" s="27" customFormat="1" ht="12.75"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</row>
    <row r="56" spans="10:62" s="27" customFormat="1" ht="12.75">
      <c r="J56" s="128" t="s">
        <v>24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0:62" s="27" customFormat="1" ht="13.5" customHeight="1">
      <c r="J57" s="115" t="s">
        <v>20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33"/>
      <c r="AG57" s="134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</row>
    <row r="58" spans="10:62" s="27" customFormat="1" ht="12.75">
      <c r="J58" s="115" t="s">
        <v>21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33"/>
      <c r="AG58" s="32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0:62" s="27" customFormat="1" ht="12.75">
      <c r="J59" s="115" t="s">
        <v>22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33"/>
      <c r="AG59" s="32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0:62" s="27" customFormat="1" ht="12.75">
      <c r="J60" s="131"/>
      <c r="K60" s="131" t="s">
        <v>13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31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2:62" s="27" customFormat="1" ht="27.75" customHeight="1">
      <c r="B61" s="130" t="s">
        <v>23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E61" s="132" t="s">
        <v>12</v>
      </c>
      <c r="AF61" s="132"/>
      <c r="AG61" s="132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2:62" s="27" customFormat="1" ht="15" customHeight="1">
      <c r="B62" s="30"/>
      <c r="C62" s="30"/>
      <c r="D62" s="30"/>
      <c r="E62" s="30"/>
      <c r="F62" s="30"/>
      <c r="G62" s="30"/>
      <c r="H62" s="30"/>
      <c r="I62" s="30"/>
      <c r="J62" s="130" t="s">
        <v>27</v>
      </c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30"/>
      <c r="V62" s="30"/>
      <c r="W62" s="30"/>
      <c r="X62" s="30"/>
      <c r="Y62" s="30"/>
      <c r="Z62" s="30"/>
      <c r="AA62" s="30"/>
      <c r="AB62" s="30"/>
      <c r="AE62" s="29"/>
      <c r="AF62" s="29"/>
      <c r="AG62" s="29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32:62" s="24" customFormat="1" ht="23.25">
      <c r="AF63" s="26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</row>
    <row r="64" spans="34:62" s="1" customFormat="1" ht="15"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34:62" s="1" customFormat="1" ht="15"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34:62" s="1" customFormat="1" ht="15"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34:62" s="1" customFormat="1" ht="15"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34:62" s="1" customFormat="1" ht="15"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</sheetData>
  <sheetProtection/>
  <mergeCells count="37">
    <mergeCell ref="J56:AG56"/>
    <mergeCell ref="J59:AE59"/>
    <mergeCell ref="F11:G13"/>
    <mergeCell ref="J62:T62"/>
    <mergeCell ref="J60:AE60"/>
    <mergeCell ref="B61:AB61"/>
    <mergeCell ref="AE61:AG61"/>
    <mergeCell ref="J57:AE57"/>
    <mergeCell ref="AF57:AG57"/>
    <mergeCell ref="AC10:AC13"/>
    <mergeCell ref="AD10:AG10"/>
    <mergeCell ref="AF1:AG1"/>
    <mergeCell ref="C5:AG5"/>
    <mergeCell ref="C6:AG6"/>
    <mergeCell ref="AF2:AG2"/>
    <mergeCell ref="C4:AG4"/>
    <mergeCell ref="C3:AG3"/>
    <mergeCell ref="T11:T12"/>
    <mergeCell ref="C8:AG8"/>
    <mergeCell ref="V11:V12"/>
    <mergeCell ref="C7:AG7"/>
    <mergeCell ref="AG11:AG13"/>
    <mergeCell ref="AB10:AB13"/>
    <mergeCell ref="AF11:AF13"/>
    <mergeCell ref="AD11:AD13"/>
    <mergeCell ref="D11:E13"/>
    <mergeCell ref="AE11:AE13"/>
    <mergeCell ref="U11:U12"/>
    <mergeCell ref="C9:AG9"/>
    <mergeCell ref="W11:Y12"/>
    <mergeCell ref="Z11:AA12"/>
    <mergeCell ref="J58:AE58"/>
    <mergeCell ref="H11:Q13"/>
    <mergeCell ref="A10:Q10"/>
    <mergeCell ref="A11:C13"/>
    <mergeCell ref="R10:AA10"/>
    <mergeCell ref="R11:S12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71"/>
  <sheetViews>
    <sheetView tabSelected="1" zoomScale="90" zoomScaleNormal="90" zoomScaleSheetLayoutView="100" zoomScalePageLayoutView="0" workbookViewId="0" topLeftCell="V19">
      <selection activeCell="AC41" sqref="AC4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23" customWidth="1"/>
    <col min="29" max="29" width="75.57421875" style="0" customWidth="1"/>
    <col min="30" max="30" width="15.7109375" style="0" customWidth="1"/>
    <col min="31" max="31" width="9.28125" style="0" bestFit="1" customWidth="1"/>
    <col min="32" max="32" width="11.00390625" style="0" customWidth="1"/>
    <col min="33" max="33" width="10.140625" style="0" customWidth="1"/>
    <col min="34" max="34" width="10.7109375" style="0" customWidth="1"/>
    <col min="35" max="35" width="10.57421875" style="0" customWidth="1"/>
    <col min="36" max="36" width="10.7109375" style="0" customWidth="1"/>
    <col min="37" max="37" width="11.28125" style="0" customWidth="1"/>
    <col min="38" max="38" width="12.28125" style="0" customWidth="1"/>
    <col min="39" max="86" width="9.140625" style="1" customWidth="1"/>
  </cols>
  <sheetData>
    <row r="1" spans="2:43" ht="15.7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46"/>
      <c r="W1" s="46"/>
      <c r="X1" s="46"/>
      <c r="Y1" s="46"/>
      <c r="Z1" s="46"/>
      <c r="AA1" s="46"/>
      <c r="AB1" s="46"/>
      <c r="AC1" s="45"/>
      <c r="AD1" s="45"/>
      <c r="AE1" s="45"/>
      <c r="AF1" s="45"/>
      <c r="AG1" s="45"/>
      <c r="AH1" s="148" t="s">
        <v>74</v>
      </c>
      <c r="AI1" s="148"/>
      <c r="AJ1" s="148"/>
      <c r="AK1" s="148"/>
      <c r="AL1" s="148"/>
      <c r="AM1" s="8"/>
      <c r="AN1" s="2"/>
      <c r="AO1" s="2"/>
      <c r="AP1" s="2"/>
      <c r="AQ1" s="2"/>
    </row>
    <row r="2" spans="2:43" ht="61.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6"/>
      <c r="W2" s="46"/>
      <c r="X2" s="46"/>
      <c r="Y2" s="46"/>
      <c r="Z2" s="46"/>
      <c r="AA2" s="46"/>
      <c r="AB2" s="46"/>
      <c r="AC2" s="45"/>
      <c r="AD2" s="45"/>
      <c r="AE2" s="45"/>
      <c r="AF2" s="45"/>
      <c r="AG2" s="45"/>
      <c r="AH2" s="149" t="s">
        <v>73</v>
      </c>
      <c r="AI2" s="149"/>
      <c r="AJ2" s="149"/>
      <c r="AK2" s="149"/>
      <c r="AL2" s="149"/>
      <c r="AM2" s="8"/>
      <c r="AN2" s="2"/>
      <c r="AO2" s="2"/>
      <c r="AP2" s="2"/>
      <c r="AQ2" s="2"/>
    </row>
    <row r="3" spans="2:43" ht="15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46"/>
      <c r="W3" s="46"/>
      <c r="X3" s="46"/>
      <c r="Y3" s="46"/>
      <c r="Z3" s="46"/>
      <c r="AA3" s="46"/>
      <c r="AB3" s="46"/>
      <c r="AC3" s="45"/>
      <c r="AD3" s="45"/>
      <c r="AE3" s="45"/>
      <c r="AF3" s="45"/>
      <c r="AG3" s="45"/>
      <c r="AH3" s="47"/>
      <c r="AI3" s="47"/>
      <c r="AJ3" s="47"/>
      <c r="AK3" s="47"/>
      <c r="AL3" s="47"/>
      <c r="AM3" s="8"/>
      <c r="AN3" s="2"/>
      <c r="AO3" s="2"/>
      <c r="AP3" s="2"/>
      <c r="AQ3" s="2"/>
    </row>
    <row r="4" spans="2:44" s="3" customFormat="1" ht="18.75">
      <c r="B4" s="48"/>
      <c r="C4" s="48"/>
      <c r="D4" s="150" t="s">
        <v>65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0"/>
      <c r="AN4" s="11"/>
      <c r="AO4" s="11"/>
      <c r="AP4" s="11"/>
      <c r="AQ4" s="12"/>
      <c r="AR4" s="12"/>
    </row>
    <row r="5" spans="1:44" s="3" customFormat="1" ht="15.75">
      <c r="A5" s="21"/>
      <c r="B5" s="48"/>
      <c r="C5" s="48"/>
      <c r="D5" s="151" t="s">
        <v>66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3"/>
      <c r="AN5" s="14"/>
      <c r="AO5" s="14"/>
      <c r="AP5" s="14"/>
      <c r="AQ5" s="15"/>
      <c r="AR5" s="15"/>
    </row>
    <row r="6" spans="1:44" s="3" customFormat="1" ht="15.75" customHeight="1">
      <c r="A6" s="21"/>
      <c r="B6" s="48"/>
      <c r="C6" s="48"/>
      <c r="D6" s="150" t="s">
        <v>28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0"/>
      <c r="AN6" s="11"/>
      <c r="AO6" s="11"/>
      <c r="AP6" s="11"/>
      <c r="AQ6" s="15"/>
      <c r="AR6" s="15"/>
    </row>
    <row r="7" spans="1:44" s="3" customFormat="1" ht="15.75">
      <c r="A7" s="21"/>
      <c r="B7" s="48"/>
      <c r="C7" s="48"/>
      <c r="D7" s="152" t="s">
        <v>25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6"/>
      <c r="AN7" s="14"/>
      <c r="AO7" s="14"/>
      <c r="AP7" s="14"/>
      <c r="AQ7" s="15"/>
      <c r="AR7" s="15"/>
    </row>
    <row r="8" spans="1:86" s="6" customFormat="1" ht="18.75">
      <c r="A8" s="19"/>
      <c r="B8" s="48"/>
      <c r="C8" s="48"/>
      <c r="D8" s="76"/>
      <c r="E8" s="76"/>
      <c r="F8" s="76"/>
      <c r="G8" s="76"/>
      <c r="H8" s="76"/>
      <c r="I8" s="76"/>
      <c r="J8" s="77" t="s">
        <v>2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8"/>
      <c r="V8" s="78"/>
      <c r="W8" s="78"/>
      <c r="X8" s="78"/>
      <c r="Y8" s="78"/>
      <c r="Z8" s="78"/>
      <c r="AA8" s="78"/>
      <c r="AB8" s="78"/>
      <c r="AC8" s="77"/>
      <c r="AD8" s="77"/>
      <c r="AE8" s="79"/>
      <c r="AF8" s="80"/>
      <c r="AG8" s="80"/>
      <c r="AH8" s="80"/>
      <c r="AI8" s="80"/>
      <c r="AJ8" s="81"/>
      <c r="AK8" s="81"/>
      <c r="AL8" s="81"/>
      <c r="AM8" s="17"/>
      <c r="AN8" s="12"/>
      <c r="AO8" s="12"/>
      <c r="AP8" s="12"/>
      <c r="AQ8" s="12"/>
      <c r="AR8" s="12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6" customFormat="1" ht="15.75" customHeight="1">
      <c r="A9" s="19"/>
      <c r="B9" s="48"/>
      <c r="C9" s="48"/>
      <c r="D9" s="48"/>
      <c r="E9" s="48"/>
      <c r="F9" s="48"/>
      <c r="G9" s="48"/>
      <c r="H9" s="48"/>
      <c r="I9" s="48"/>
      <c r="J9" s="147" t="s">
        <v>37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9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6.5" customHeight="1">
      <c r="A10" s="18"/>
      <c r="B10" s="45"/>
      <c r="C10" s="45"/>
      <c r="D10" s="45"/>
      <c r="E10" s="45"/>
      <c r="F10" s="45"/>
      <c r="G10" s="45"/>
      <c r="H10" s="45"/>
      <c r="I10" s="45"/>
      <c r="J10" s="147" t="s">
        <v>38</v>
      </c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9"/>
      <c r="AN10" s="5"/>
      <c r="AO10" s="5"/>
      <c r="AP10" s="5"/>
      <c r="AQ10" s="5"/>
      <c r="AR10" s="5"/>
    </row>
    <row r="11" spans="1:44" ht="15.75">
      <c r="A11" s="18"/>
      <c r="B11" s="45"/>
      <c r="C11" s="45"/>
      <c r="D11" s="45"/>
      <c r="E11" s="45"/>
      <c r="F11" s="45"/>
      <c r="G11" s="45"/>
      <c r="H11" s="45"/>
      <c r="I11" s="45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41"/>
      <c r="W11" s="41"/>
      <c r="X11" s="41"/>
      <c r="Y11" s="41"/>
      <c r="Z11" s="41"/>
      <c r="AA11" s="41"/>
      <c r="AB11" s="41"/>
      <c r="AC11" s="40"/>
      <c r="AD11" s="40"/>
      <c r="AE11" s="42"/>
      <c r="AF11" s="42"/>
      <c r="AG11" s="42"/>
      <c r="AH11" s="42"/>
      <c r="AI11" s="42"/>
      <c r="AJ11" s="42"/>
      <c r="AK11" s="42"/>
      <c r="AL11" s="42"/>
      <c r="AM11" s="9"/>
      <c r="AN11" s="5"/>
      <c r="AO11" s="5"/>
      <c r="AP11" s="5"/>
      <c r="AQ11" s="5"/>
      <c r="AR11" s="5"/>
    </row>
    <row r="12" spans="1:39" s="24" customFormat="1" ht="15" customHeight="1">
      <c r="A12" s="37"/>
      <c r="B12" s="138" t="s">
        <v>3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45" t="s">
        <v>5</v>
      </c>
      <c r="T12" s="140"/>
      <c r="U12" s="140"/>
      <c r="V12" s="140"/>
      <c r="W12" s="140"/>
      <c r="X12" s="140"/>
      <c r="Y12" s="140"/>
      <c r="Z12" s="140"/>
      <c r="AA12" s="140"/>
      <c r="AB12" s="146"/>
      <c r="AC12" s="138" t="s">
        <v>6</v>
      </c>
      <c r="AD12" s="138" t="s">
        <v>39</v>
      </c>
      <c r="AE12" s="138" t="s">
        <v>7</v>
      </c>
      <c r="AF12" s="138"/>
      <c r="AG12" s="138"/>
      <c r="AH12" s="138"/>
      <c r="AI12" s="138"/>
      <c r="AJ12" s="138"/>
      <c r="AK12" s="138" t="s">
        <v>4</v>
      </c>
      <c r="AL12" s="138"/>
      <c r="AM12" s="37"/>
    </row>
    <row r="13" spans="1:39" s="24" customFormat="1" ht="15" customHeight="1">
      <c r="A13" s="37"/>
      <c r="B13" s="138" t="s">
        <v>9</v>
      </c>
      <c r="C13" s="138"/>
      <c r="D13" s="138"/>
      <c r="E13" s="138" t="s">
        <v>10</v>
      </c>
      <c r="F13" s="138"/>
      <c r="G13" s="138" t="s">
        <v>11</v>
      </c>
      <c r="H13" s="138"/>
      <c r="I13" s="139" t="s">
        <v>8</v>
      </c>
      <c r="J13" s="140"/>
      <c r="K13" s="140"/>
      <c r="L13" s="140"/>
      <c r="M13" s="140"/>
      <c r="N13" s="140"/>
      <c r="O13" s="140"/>
      <c r="P13" s="140"/>
      <c r="Q13" s="140"/>
      <c r="R13" s="141"/>
      <c r="S13" s="111" t="s">
        <v>75</v>
      </c>
      <c r="T13" s="112"/>
      <c r="U13" s="102" t="s">
        <v>76</v>
      </c>
      <c r="V13" s="102" t="s">
        <v>77</v>
      </c>
      <c r="W13" s="102" t="s">
        <v>78</v>
      </c>
      <c r="X13" s="105" t="s">
        <v>79</v>
      </c>
      <c r="Y13" s="106"/>
      <c r="Z13" s="107"/>
      <c r="AA13" s="111" t="s">
        <v>80</v>
      </c>
      <c r="AB13" s="112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37"/>
    </row>
    <row r="14" spans="1:39" s="24" customFormat="1" ht="45">
      <c r="A14" s="37"/>
      <c r="B14" s="138"/>
      <c r="C14" s="138"/>
      <c r="D14" s="138"/>
      <c r="E14" s="138"/>
      <c r="F14" s="138"/>
      <c r="G14" s="138"/>
      <c r="H14" s="138"/>
      <c r="I14" s="142"/>
      <c r="J14" s="143"/>
      <c r="K14" s="143"/>
      <c r="L14" s="143"/>
      <c r="M14" s="143"/>
      <c r="N14" s="143"/>
      <c r="O14" s="143"/>
      <c r="P14" s="143"/>
      <c r="Q14" s="143"/>
      <c r="R14" s="144"/>
      <c r="S14" s="113"/>
      <c r="T14" s="114"/>
      <c r="U14" s="103"/>
      <c r="V14" s="103"/>
      <c r="W14" s="103"/>
      <c r="X14" s="108"/>
      <c r="Y14" s="109"/>
      <c r="Z14" s="110"/>
      <c r="AA14" s="113"/>
      <c r="AB14" s="114"/>
      <c r="AC14" s="138"/>
      <c r="AD14" s="138"/>
      <c r="AE14" s="52" t="s">
        <v>31</v>
      </c>
      <c r="AF14" s="52" t="s">
        <v>32</v>
      </c>
      <c r="AG14" s="52" t="s">
        <v>33</v>
      </c>
      <c r="AH14" s="52" t="s">
        <v>63</v>
      </c>
      <c r="AI14" s="52" t="s">
        <v>34</v>
      </c>
      <c r="AJ14" s="52" t="s">
        <v>35</v>
      </c>
      <c r="AK14" s="52" t="s">
        <v>29</v>
      </c>
      <c r="AL14" s="52" t="s">
        <v>30</v>
      </c>
      <c r="AM14" s="37"/>
    </row>
    <row r="15" spans="1:39" s="24" customFormat="1" ht="15.75" customHeight="1">
      <c r="A15" s="37"/>
      <c r="B15" s="52">
        <v>1</v>
      </c>
      <c r="C15" s="52">
        <v>2</v>
      </c>
      <c r="D15" s="52">
        <v>3</v>
      </c>
      <c r="E15" s="53">
        <v>4</v>
      </c>
      <c r="F15" s="53">
        <v>5</v>
      </c>
      <c r="G15" s="53">
        <v>6</v>
      </c>
      <c r="H15" s="53">
        <v>7</v>
      </c>
      <c r="I15" s="53">
        <v>8</v>
      </c>
      <c r="J15" s="52">
        <v>9</v>
      </c>
      <c r="K15" s="53">
        <v>10</v>
      </c>
      <c r="L15" s="52">
        <v>11</v>
      </c>
      <c r="M15" s="53">
        <v>12</v>
      </c>
      <c r="N15" s="52">
        <v>13</v>
      </c>
      <c r="O15" s="53">
        <v>14</v>
      </c>
      <c r="P15" s="52">
        <v>15</v>
      </c>
      <c r="Q15" s="53">
        <v>16</v>
      </c>
      <c r="R15" s="52">
        <v>17</v>
      </c>
      <c r="S15" s="53">
        <v>18</v>
      </c>
      <c r="T15" s="52">
        <v>19</v>
      </c>
      <c r="U15" s="53">
        <v>20</v>
      </c>
      <c r="V15" s="52">
        <v>21</v>
      </c>
      <c r="W15" s="53">
        <v>22</v>
      </c>
      <c r="X15" s="52">
        <v>23</v>
      </c>
      <c r="Y15" s="53">
        <v>24</v>
      </c>
      <c r="Z15" s="53">
        <v>25</v>
      </c>
      <c r="AA15" s="52">
        <v>26</v>
      </c>
      <c r="AB15" s="53">
        <v>27</v>
      </c>
      <c r="AC15" s="52">
        <v>28</v>
      </c>
      <c r="AD15" s="53">
        <v>29</v>
      </c>
      <c r="AE15" s="52">
        <v>30</v>
      </c>
      <c r="AF15" s="53">
        <v>31</v>
      </c>
      <c r="AG15" s="52">
        <v>32</v>
      </c>
      <c r="AH15" s="53">
        <v>33</v>
      </c>
      <c r="AI15" s="52">
        <v>34</v>
      </c>
      <c r="AJ15" s="53">
        <v>35</v>
      </c>
      <c r="AK15" s="52">
        <v>36</v>
      </c>
      <c r="AL15" s="53">
        <v>37</v>
      </c>
      <c r="AM15" s="37"/>
    </row>
    <row r="16" spans="1:39" s="24" customFormat="1" ht="15.75" customHeight="1">
      <c r="A16" s="37"/>
      <c r="B16" s="52"/>
      <c r="C16" s="52"/>
      <c r="D16" s="52"/>
      <c r="E16" s="53"/>
      <c r="F16" s="53"/>
      <c r="G16" s="53"/>
      <c r="H16" s="53"/>
      <c r="I16" s="53"/>
      <c r="J16" s="52"/>
      <c r="K16" s="53"/>
      <c r="L16" s="52"/>
      <c r="M16" s="53"/>
      <c r="N16" s="53"/>
      <c r="O16" s="53"/>
      <c r="P16" s="53"/>
      <c r="Q16" s="52"/>
      <c r="R16" s="53"/>
      <c r="S16" s="52">
        <v>0</v>
      </c>
      <c r="T16" s="53">
        <v>9</v>
      </c>
      <c r="U16" s="52">
        <v>0</v>
      </c>
      <c r="V16" s="53">
        <v>0</v>
      </c>
      <c r="W16" s="52">
        <v>0</v>
      </c>
      <c r="X16" s="53">
        <v>0</v>
      </c>
      <c r="Y16" s="52">
        <v>0</v>
      </c>
      <c r="Z16" s="53">
        <v>0</v>
      </c>
      <c r="AA16" s="52">
        <v>0</v>
      </c>
      <c r="AB16" s="53">
        <v>0</v>
      </c>
      <c r="AC16" s="60" t="s">
        <v>49</v>
      </c>
      <c r="AD16" s="53" t="s">
        <v>50</v>
      </c>
      <c r="AE16" s="69">
        <v>6473.554</v>
      </c>
      <c r="AF16" s="69">
        <v>6402.928</v>
      </c>
      <c r="AG16" s="69">
        <v>6502.928</v>
      </c>
      <c r="AH16" s="69">
        <f>AH18+AH38</f>
        <v>5372.6</v>
      </c>
      <c r="AI16" s="69">
        <f>AI18+AI38</f>
        <v>5372.6</v>
      </c>
      <c r="AJ16" s="69">
        <f>AJ18+AJ38</f>
        <v>5372.6</v>
      </c>
      <c r="AK16" s="69">
        <f>SUM(AE16:AJ16)</f>
        <v>35497.21</v>
      </c>
      <c r="AL16" s="68">
        <v>2019</v>
      </c>
      <c r="AM16" s="37"/>
    </row>
    <row r="17" spans="1:39" s="24" customFormat="1" ht="32.25" customHeight="1">
      <c r="A17" s="37"/>
      <c r="B17" s="52"/>
      <c r="C17" s="52"/>
      <c r="D17" s="52"/>
      <c r="E17" s="53"/>
      <c r="F17" s="53"/>
      <c r="G17" s="53"/>
      <c r="H17" s="53"/>
      <c r="I17" s="53"/>
      <c r="J17" s="52"/>
      <c r="K17" s="53"/>
      <c r="L17" s="52"/>
      <c r="M17" s="53"/>
      <c r="N17" s="53"/>
      <c r="O17" s="53"/>
      <c r="P17" s="53"/>
      <c r="Q17" s="52"/>
      <c r="R17" s="53"/>
      <c r="S17" s="52">
        <v>0</v>
      </c>
      <c r="T17" s="53">
        <v>9</v>
      </c>
      <c r="U17" s="52">
        <v>0</v>
      </c>
      <c r="V17" s="53">
        <v>1</v>
      </c>
      <c r="W17" s="52">
        <v>0</v>
      </c>
      <c r="X17" s="53">
        <v>0</v>
      </c>
      <c r="Y17" s="52">
        <v>0</v>
      </c>
      <c r="Z17" s="53">
        <v>0</v>
      </c>
      <c r="AA17" s="52">
        <v>0</v>
      </c>
      <c r="AB17" s="53">
        <v>0</v>
      </c>
      <c r="AC17" s="60" t="s">
        <v>51</v>
      </c>
      <c r="AD17" s="53" t="s">
        <v>67</v>
      </c>
      <c r="AE17" s="69">
        <v>6473.554</v>
      </c>
      <c r="AF17" s="69">
        <v>6402.928</v>
      </c>
      <c r="AG17" s="69">
        <v>6502.928</v>
      </c>
      <c r="AH17" s="69">
        <v>5372.6</v>
      </c>
      <c r="AI17" s="69">
        <v>5372.6</v>
      </c>
      <c r="AJ17" s="69">
        <v>5372.6</v>
      </c>
      <c r="AK17" s="69">
        <f>SUM(AE17:AJ17)</f>
        <v>35497.21</v>
      </c>
      <c r="AL17" s="68" t="s">
        <v>69</v>
      </c>
      <c r="AM17" s="37"/>
    </row>
    <row r="18" spans="1:39" s="24" customFormat="1" ht="30" customHeight="1">
      <c r="A18" s="37"/>
      <c r="B18" s="52"/>
      <c r="C18" s="52"/>
      <c r="D18" s="52"/>
      <c r="E18" s="53"/>
      <c r="F18" s="53"/>
      <c r="G18" s="53"/>
      <c r="H18" s="53"/>
      <c r="I18" s="53"/>
      <c r="J18" s="52"/>
      <c r="K18" s="53"/>
      <c r="L18" s="52"/>
      <c r="M18" s="53"/>
      <c r="N18" s="53"/>
      <c r="O18" s="53"/>
      <c r="P18" s="53"/>
      <c r="Q18" s="52"/>
      <c r="R18" s="53"/>
      <c r="S18" s="52">
        <v>0</v>
      </c>
      <c r="T18" s="53">
        <v>9</v>
      </c>
      <c r="U18" s="52">
        <v>0</v>
      </c>
      <c r="V18" s="53">
        <v>1</v>
      </c>
      <c r="W18" s="52">
        <v>0</v>
      </c>
      <c r="X18" s="53">
        <v>0</v>
      </c>
      <c r="Y18" s="52">
        <v>0</v>
      </c>
      <c r="Z18" s="53">
        <v>0</v>
      </c>
      <c r="AA18" s="52">
        <v>0</v>
      </c>
      <c r="AB18" s="53">
        <v>1</v>
      </c>
      <c r="AC18" s="67" t="s">
        <v>82</v>
      </c>
      <c r="AD18" s="52" t="s">
        <v>50</v>
      </c>
      <c r="AE18" s="69">
        <v>5927.6</v>
      </c>
      <c r="AF18" s="70">
        <v>6027.6</v>
      </c>
      <c r="AG18" s="69">
        <v>6127.6</v>
      </c>
      <c r="AH18" s="70">
        <v>4827.6</v>
      </c>
      <c r="AI18" s="69">
        <v>4827.6</v>
      </c>
      <c r="AJ18" s="70">
        <v>4827.6</v>
      </c>
      <c r="AK18" s="69">
        <f>SUM(AE18:AJ18)</f>
        <v>32565.6</v>
      </c>
      <c r="AL18" s="68" t="s">
        <v>62</v>
      </c>
      <c r="AM18" s="37"/>
    </row>
    <row r="19" spans="1:39" s="24" customFormat="1" ht="33" customHeight="1">
      <c r="A19" s="37"/>
      <c r="B19" s="52"/>
      <c r="C19" s="52"/>
      <c r="D19" s="52"/>
      <c r="E19" s="53"/>
      <c r="F19" s="53"/>
      <c r="G19" s="53"/>
      <c r="H19" s="53"/>
      <c r="I19" s="53"/>
      <c r="J19" s="52"/>
      <c r="K19" s="53"/>
      <c r="L19" s="52"/>
      <c r="M19" s="53"/>
      <c r="N19" s="53"/>
      <c r="O19" s="53"/>
      <c r="P19" s="53"/>
      <c r="Q19" s="52"/>
      <c r="R19" s="53"/>
      <c r="S19" s="52">
        <v>0</v>
      </c>
      <c r="T19" s="53">
        <v>9</v>
      </c>
      <c r="U19" s="52">
        <v>0</v>
      </c>
      <c r="V19" s="53">
        <v>1</v>
      </c>
      <c r="W19" s="52">
        <v>0</v>
      </c>
      <c r="X19" s="53">
        <v>0</v>
      </c>
      <c r="Y19" s="52">
        <v>0</v>
      </c>
      <c r="Z19" s="53">
        <v>0</v>
      </c>
      <c r="AA19" s="52">
        <v>0</v>
      </c>
      <c r="AB19" s="53">
        <v>2</v>
      </c>
      <c r="AC19" s="72" t="s">
        <v>83</v>
      </c>
      <c r="AD19" s="52" t="s">
        <v>55</v>
      </c>
      <c r="AE19" s="63" t="s">
        <v>56</v>
      </c>
      <c r="AF19" s="68" t="s">
        <v>56</v>
      </c>
      <c r="AG19" s="63" t="s">
        <v>56</v>
      </c>
      <c r="AH19" s="68" t="s">
        <v>56</v>
      </c>
      <c r="AI19" s="63" t="s">
        <v>56</v>
      </c>
      <c r="AJ19" s="68" t="s">
        <v>56</v>
      </c>
      <c r="AK19" s="63" t="s">
        <v>56</v>
      </c>
      <c r="AL19" s="68">
        <v>2019</v>
      </c>
      <c r="AM19" s="37"/>
    </row>
    <row r="20" spans="1:39" s="24" customFormat="1" ht="21" customHeight="1">
      <c r="A20" s="37"/>
      <c r="B20" s="52"/>
      <c r="C20" s="52"/>
      <c r="D20" s="52"/>
      <c r="E20" s="53"/>
      <c r="F20" s="53"/>
      <c r="G20" s="53"/>
      <c r="H20" s="53"/>
      <c r="I20" s="53"/>
      <c r="J20" s="52"/>
      <c r="K20" s="53"/>
      <c r="L20" s="52"/>
      <c r="M20" s="53"/>
      <c r="N20" s="53"/>
      <c r="O20" s="53"/>
      <c r="P20" s="53"/>
      <c r="Q20" s="52"/>
      <c r="R20" s="53"/>
      <c r="S20" s="52">
        <v>0</v>
      </c>
      <c r="T20" s="53">
        <v>9</v>
      </c>
      <c r="U20" s="52">
        <v>0</v>
      </c>
      <c r="V20" s="53">
        <v>1</v>
      </c>
      <c r="W20" s="52">
        <v>0</v>
      </c>
      <c r="X20" s="53">
        <v>0</v>
      </c>
      <c r="Y20" s="52">
        <v>0</v>
      </c>
      <c r="Z20" s="53">
        <v>0</v>
      </c>
      <c r="AA20" s="52">
        <v>0</v>
      </c>
      <c r="AB20" s="53">
        <v>3</v>
      </c>
      <c r="AC20" s="71" t="s">
        <v>84</v>
      </c>
      <c r="AD20" s="52" t="s">
        <v>61</v>
      </c>
      <c r="AE20" s="63">
        <v>1</v>
      </c>
      <c r="AF20" s="68">
        <v>1</v>
      </c>
      <c r="AG20" s="63">
        <v>1</v>
      </c>
      <c r="AH20" s="68">
        <v>1</v>
      </c>
      <c r="AI20" s="63">
        <v>1</v>
      </c>
      <c r="AJ20" s="68">
        <v>1</v>
      </c>
      <c r="AK20" s="63">
        <v>6</v>
      </c>
      <c r="AL20" s="68">
        <v>2019</v>
      </c>
      <c r="AM20" s="37"/>
    </row>
    <row r="21" spans="1:39" s="24" customFormat="1" ht="34.5" customHeight="1">
      <c r="A21" s="37"/>
      <c r="B21" s="52"/>
      <c r="C21" s="52"/>
      <c r="D21" s="52"/>
      <c r="E21" s="53"/>
      <c r="F21" s="53"/>
      <c r="G21" s="53"/>
      <c r="H21" s="53"/>
      <c r="I21" s="53"/>
      <c r="J21" s="52"/>
      <c r="K21" s="53"/>
      <c r="L21" s="52"/>
      <c r="M21" s="53"/>
      <c r="N21" s="53"/>
      <c r="O21" s="53"/>
      <c r="P21" s="53"/>
      <c r="Q21" s="52"/>
      <c r="R21" s="53"/>
      <c r="S21" s="52">
        <v>0</v>
      </c>
      <c r="T21" s="53">
        <v>9</v>
      </c>
      <c r="U21" s="52">
        <v>1</v>
      </c>
      <c r="V21" s="53">
        <v>0</v>
      </c>
      <c r="W21" s="52">
        <v>0</v>
      </c>
      <c r="X21" s="53">
        <v>0</v>
      </c>
      <c r="Y21" s="52">
        <v>0</v>
      </c>
      <c r="Z21" s="53">
        <v>0</v>
      </c>
      <c r="AA21" s="52">
        <v>0</v>
      </c>
      <c r="AB21" s="53">
        <v>0</v>
      </c>
      <c r="AC21" s="60" t="s">
        <v>52</v>
      </c>
      <c r="AD21" s="53" t="s">
        <v>50</v>
      </c>
      <c r="AE21" s="69">
        <v>5927.6</v>
      </c>
      <c r="AF21" s="70">
        <v>6027.6</v>
      </c>
      <c r="AG21" s="69">
        <v>6127.6</v>
      </c>
      <c r="AH21" s="70">
        <v>4827.6</v>
      </c>
      <c r="AI21" s="69">
        <v>4827.6</v>
      </c>
      <c r="AJ21" s="70">
        <v>4827.6</v>
      </c>
      <c r="AK21" s="69">
        <v>32565</v>
      </c>
      <c r="AL21" s="68">
        <v>2016</v>
      </c>
      <c r="AM21" s="37"/>
    </row>
    <row r="22" spans="1:39" s="24" customFormat="1" ht="48" customHeight="1">
      <c r="A22" s="37"/>
      <c r="B22" s="52"/>
      <c r="C22" s="52"/>
      <c r="D22" s="52"/>
      <c r="E22" s="53"/>
      <c r="F22" s="53"/>
      <c r="G22" s="53"/>
      <c r="H22" s="53"/>
      <c r="I22" s="53"/>
      <c r="J22" s="52"/>
      <c r="K22" s="53"/>
      <c r="L22" s="52"/>
      <c r="M22" s="53"/>
      <c r="N22" s="53"/>
      <c r="O22" s="53"/>
      <c r="P22" s="53"/>
      <c r="Q22" s="52"/>
      <c r="R22" s="53"/>
      <c r="S22" s="52">
        <v>0</v>
      </c>
      <c r="T22" s="53">
        <v>9</v>
      </c>
      <c r="U22" s="52">
        <v>1</v>
      </c>
      <c r="V22" s="53">
        <v>0</v>
      </c>
      <c r="W22" s="52">
        <v>1</v>
      </c>
      <c r="X22" s="53">
        <v>0</v>
      </c>
      <c r="Y22" s="52">
        <v>0</v>
      </c>
      <c r="Z22" s="53">
        <v>0</v>
      </c>
      <c r="AA22" s="52">
        <v>0</v>
      </c>
      <c r="AB22" s="53">
        <v>0</v>
      </c>
      <c r="AC22" s="61" t="s">
        <v>81</v>
      </c>
      <c r="AD22" s="53" t="s">
        <v>50</v>
      </c>
      <c r="AE22" s="69">
        <v>5927.6</v>
      </c>
      <c r="AF22" s="70">
        <v>6027.6</v>
      </c>
      <c r="AG22" s="69">
        <v>6127.6</v>
      </c>
      <c r="AH22" s="70">
        <v>4827.6</v>
      </c>
      <c r="AI22" s="69">
        <v>4827.6</v>
      </c>
      <c r="AJ22" s="70">
        <v>4827.6</v>
      </c>
      <c r="AK22" s="69">
        <v>32565</v>
      </c>
      <c r="AL22" s="68" t="s">
        <v>62</v>
      </c>
      <c r="AM22" s="37"/>
    </row>
    <row r="23" spans="1:39" s="24" customFormat="1" ht="32.25" customHeight="1">
      <c r="A23" s="37"/>
      <c r="B23" s="52"/>
      <c r="C23" s="52"/>
      <c r="D23" s="52"/>
      <c r="E23" s="53"/>
      <c r="F23" s="53"/>
      <c r="G23" s="53"/>
      <c r="H23" s="53"/>
      <c r="I23" s="53"/>
      <c r="J23" s="52"/>
      <c r="K23" s="53"/>
      <c r="L23" s="52"/>
      <c r="M23" s="53"/>
      <c r="N23" s="53"/>
      <c r="O23" s="53"/>
      <c r="P23" s="53"/>
      <c r="Q23" s="52"/>
      <c r="R23" s="53"/>
      <c r="S23" s="52">
        <v>0</v>
      </c>
      <c r="T23" s="53">
        <v>9</v>
      </c>
      <c r="U23" s="52">
        <v>1</v>
      </c>
      <c r="V23" s="53">
        <v>0</v>
      </c>
      <c r="W23" s="52">
        <v>1</v>
      </c>
      <c r="X23" s="53">
        <v>0</v>
      </c>
      <c r="Y23" s="52">
        <v>0</v>
      </c>
      <c r="Z23" s="53">
        <v>0</v>
      </c>
      <c r="AA23" s="52">
        <v>0</v>
      </c>
      <c r="AB23" s="53">
        <v>1</v>
      </c>
      <c r="AC23" s="61" t="s">
        <v>53</v>
      </c>
      <c r="AD23" s="53" t="s">
        <v>54</v>
      </c>
      <c r="AE23" s="69">
        <v>9392</v>
      </c>
      <c r="AF23" s="70">
        <v>12100</v>
      </c>
      <c r="AG23" s="69">
        <v>13600</v>
      </c>
      <c r="AH23" s="70" t="s">
        <v>57</v>
      </c>
      <c r="AI23" s="69" t="s">
        <v>57</v>
      </c>
      <c r="AJ23" s="70" t="s">
        <v>57</v>
      </c>
      <c r="AK23" s="69">
        <v>35092</v>
      </c>
      <c r="AL23" s="68">
        <v>2016</v>
      </c>
      <c r="AM23" s="37"/>
    </row>
    <row r="24" spans="1:39" s="24" customFormat="1" ht="32.25" customHeight="1">
      <c r="A24" s="37"/>
      <c r="B24" s="52"/>
      <c r="C24" s="52"/>
      <c r="D24" s="52"/>
      <c r="E24" s="53"/>
      <c r="F24" s="53"/>
      <c r="G24" s="53"/>
      <c r="H24" s="53"/>
      <c r="I24" s="53"/>
      <c r="J24" s="52"/>
      <c r="K24" s="53"/>
      <c r="L24" s="52"/>
      <c r="M24" s="53"/>
      <c r="N24" s="53"/>
      <c r="O24" s="53"/>
      <c r="P24" s="53"/>
      <c r="Q24" s="52"/>
      <c r="R24" s="53"/>
      <c r="S24" s="52">
        <v>0</v>
      </c>
      <c r="T24" s="53">
        <v>9</v>
      </c>
      <c r="U24" s="52">
        <v>1</v>
      </c>
      <c r="V24" s="53">
        <v>0</v>
      </c>
      <c r="W24" s="52">
        <v>1</v>
      </c>
      <c r="X24" s="53">
        <v>0</v>
      </c>
      <c r="Y24" s="52">
        <v>0</v>
      </c>
      <c r="Z24" s="53">
        <v>0</v>
      </c>
      <c r="AA24" s="52">
        <v>0</v>
      </c>
      <c r="AB24" s="53">
        <v>2</v>
      </c>
      <c r="AC24" s="61" t="s">
        <v>70</v>
      </c>
      <c r="AD24" s="53" t="s">
        <v>50</v>
      </c>
      <c r="AE24" s="69">
        <v>4827.6</v>
      </c>
      <c r="AF24" s="69">
        <v>4827.6</v>
      </c>
      <c r="AG24" s="69">
        <v>4827.6</v>
      </c>
      <c r="AH24" s="69">
        <v>4827.6</v>
      </c>
      <c r="AI24" s="69">
        <v>4827.6</v>
      </c>
      <c r="AJ24" s="69">
        <v>4827.6</v>
      </c>
      <c r="AK24" s="69">
        <v>28965</v>
      </c>
      <c r="AL24" s="68" t="s">
        <v>69</v>
      </c>
      <c r="AM24" s="37"/>
    </row>
    <row r="25" spans="1:39" s="24" customFormat="1" ht="35.25" customHeight="1">
      <c r="A25" s="37"/>
      <c r="B25" s="52">
        <v>0</v>
      </c>
      <c r="C25" s="52">
        <v>0</v>
      </c>
      <c r="D25" s="52">
        <v>1</v>
      </c>
      <c r="E25" s="53">
        <v>0</v>
      </c>
      <c r="F25" s="53">
        <v>4</v>
      </c>
      <c r="G25" s="53">
        <v>0</v>
      </c>
      <c r="H25" s="53">
        <v>9</v>
      </c>
      <c r="I25" s="53">
        <v>0</v>
      </c>
      <c r="J25" s="52">
        <v>9</v>
      </c>
      <c r="K25" s="53">
        <v>1</v>
      </c>
      <c r="L25" s="52">
        <v>6</v>
      </c>
      <c r="M25" s="53">
        <v>3</v>
      </c>
      <c r="N25" s="53">
        <v>1</v>
      </c>
      <c r="O25" s="53">
        <v>0</v>
      </c>
      <c r="P25" s="53">
        <v>2</v>
      </c>
      <c r="Q25" s="52">
        <v>0</v>
      </c>
      <c r="R25" s="53">
        <v>0</v>
      </c>
      <c r="S25" s="52">
        <v>0</v>
      </c>
      <c r="T25" s="53">
        <v>9</v>
      </c>
      <c r="U25" s="52">
        <v>1</v>
      </c>
      <c r="V25" s="53">
        <v>0</v>
      </c>
      <c r="W25" s="52">
        <v>1</v>
      </c>
      <c r="X25" s="53">
        <v>0</v>
      </c>
      <c r="Y25" s="52">
        <v>0</v>
      </c>
      <c r="Z25" s="53">
        <v>1</v>
      </c>
      <c r="AA25" s="52">
        <v>0</v>
      </c>
      <c r="AB25" s="53">
        <v>0</v>
      </c>
      <c r="AC25" s="153" t="s">
        <v>85</v>
      </c>
      <c r="AD25" s="53" t="s">
        <v>50</v>
      </c>
      <c r="AE25" s="69">
        <v>1100</v>
      </c>
      <c r="AF25" s="70">
        <v>1200</v>
      </c>
      <c r="AG25" s="69">
        <v>1300</v>
      </c>
      <c r="AH25" s="68" t="s">
        <v>57</v>
      </c>
      <c r="AI25" s="63" t="s">
        <v>57</v>
      </c>
      <c r="AJ25" s="68" t="s">
        <v>57</v>
      </c>
      <c r="AK25" s="69">
        <v>3600</v>
      </c>
      <c r="AL25" s="68" t="s">
        <v>62</v>
      </c>
      <c r="AM25" s="37"/>
    </row>
    <row r="26" spans="1:39" s="24" customFormat="1" ht="36" customHeight="1">
      <c r="A26" s="37"/>
      <c r="B26" s="52"/>
      <c r="C26" s="52"/>
      <c r="D26" s="52"/>
      <c r="E26" s="53"/>
      <c r="F26" s="53"/>
      <c r="G26" s="53"/>
      <c r="H26" s="53"/>
      <c r="I26" s="53"/>
      <c r="J26" s="52"/>
      <c r="K26" s="53"/>
      <c r="L26" s="52"/>
      <c r="M26" s="53"/>
      <c r="N26" s="53"/>
      <c r="O26" s="53"/>
      <c r="P26" s="53"/>
      <c r="Q26" s="52"/>
      <c r="R26" s="53"/>
      <c r="S26" s="52">
        <v>0</v>
      </c>
      <c r="T26" s="53">
        <v>9</v>
      </c>
      <c r="U26" s="52">
        <v>1</v>
      </c>
      <c r="V26" s="53">
        <v>0</v>
      </c>
      <c r="W26" s="52">
        <v>1</v>
      </c>
      <c r="X26" s="53">
        <v>0</v>
      </c>
      <c r="Y26" s="52">
        <v>0</v>
      </c>
      <c r="Z26" s="53">
        <v>1</v>
      </c>
      <c r="AA26" s="52">
        <v>0</v>
      </c>
      <c r="AB26" s="53">
        <v>1</v>
      </c>
      <c r="AC26" s="60" t="s">
        <v>86</v>
      </c>
      <c r="AD26" s="53" t="s">
        <v>44</v>
      </c>
      <c r="AE26" s="63">
        <v>31</v>
      </c>
      <c r="AF26" s="68">
        <v>33</v>
      </c>
      <c r="AG26" s="63">
        <v>36</v>
      </c>
      <c r="AH26" s="68" t="s">
        <v>57</v>
      </c>
      <c r="AI26" s="63" t="s">
        <v>57</v>
      </c>
      <c r="AJ26" s="68" t="s">
        <v>57</v>
      </c>
      <c r="AK26" s="63">
        <v>100</v>
      </c>
      <c r="AL26" s="68">
        <v>2016</v>
      </c>
      <c r="AM26" s="37"/>
    </row>
    <row r="27" spans="1:39" s="24" customFormat="1" ht="33.75" customHeight="1">
      <c r="A27" s="37"/>
      <c r="B27" s="52"/>
      <c r="C27" s="52"/>
      <c r="D27" s="52"/>
      <c r="E27" s="53"/>
      <c r="F27" s="53"/>
      <c r="G27" s="53"/>
      <c r="H27" s="53"/>
      <c r="I27" s="53"/>
      <c r="J27" s="52"/>
      <c r="K27" s="53"/>
      <c r="L27" s="52"/>
      <c r="M27" s="53"/>
      <c r="N27" s="53"/>
      <c r="O27" s="53"/>
      <c r="P27" s="53"/>
      <c r="Q27" s="52"/>
      <c r="R27" s="53"/>
      <c r="S27" s="52">
        <v>0</v>
      </c>
      <c r="T27" s="53">
        <v>9</v>
      </c>
      <c r="U27" s="52">
        <v>1</v>
      </c>
      <c r="V27" s="53">
        <v>0</v>
      </c>
      <c r="W27" s="52">
        <v>1</v>
      </c>
      <c r="X27" s="53">
        <v>0</v>
      </c>
      <c r="Y27" s="52">
        <v>0</v>
      </c>
      <c r="Z27" s="53">
        <v>1</v>
      </c>
      <c r="AA27" s="52">
        <v>0</v>
      </c>
      <c r="AB27" s="53">
        <v>2</v>
      </c>
      <c r="AC27" s="60" t="s">
        <v>87</v>
      </c>
      <c r="AD27" s="53" t="s">
        <v>44</v>
      </c>
      <c r="AE27" s="63">
        <v>4.4</v>
      </c>
      <c r="AF27" s="68">
        <v>4.6</v>
      </c>
      <c r="AG27" s="63">
        <v>4.9</v>
      </c>
      <c r="AH27" s="68" t="s">
        <v>57</v>
      </c>
      <c r="AI27" s="63" t="s">
        <v>57</v>
      </c>
      <c r="AJ27" s="68" t="s">
        <v>57</v>
      </c>
      <c r="AK27" s="63">
        <v>13.9</v>
      </c>
      <c r="AL27" s="68">
        <v>2016</v>
      </c>
      <c r="AM27" s="37"/>
    </row>
    <row r="28" spans="1:39" s="24" customFormat="1" ht="33.75" customHeight="1">
      <c r="A28" s="37"/>
      <c r="B28" s="52">
        <v>0</v>
      </c>
      <c r="C28" s="52">
        <v>0</v>
      </c>
      <c r="D28" s="52">
        <v>1</v>
      </c>
      <c r="E28" s="53">
        <v>0</v>
      </c>
      <c r="F28" s="53">
        <v>4</v>
      </c>
      <c r="G28" s="53">
        <v>0</v>
      </c>
      <c r="H28" s="53">
        <v>9</v>
      </c>
      <c r="I28" s="53">
        <v>0</v>
      </c>
      <c r="J28" s="52">
        <v>9</v>
      </c>
      <c r="K28" s="53">
        <v>1</v>
      </c>
      <c r="L28" s="52">
        <v>7</v>
      </c>
      <c r="M28" s="53">
        <v>5</v>
      </c>
      <c r="N28" s="53">
        <v>2</v>
      </c>
      <c r="O28" s="53">
        <v>1</v>
      </c>
      <c r="P28" s="53">
        <v>2</v>
      </c>
      <c r="Q28" s="52">
        <v>0</v>
      </c>
      <c r="R28" s="53">
        <v>0</v>
      </c>
      <c r="S28" s="52">
        <v>0</v>
      </c>
      <c r="T28" s="53">
        <v>9</v>
      </c>
      <c r="U28" s="52">
        <v>1</v>
      </c>
      <c r="V28" s="53">
        <v>0</v>
      </c>
      <c r="W28" s="52">
        <v>1</v>
      </c>
      <c r="X28" s="53">
        <v>0</v>
      </c>
      <c r="Y28" s="52">
        <v>0</v>
      </c>
      <c r="Z28" s="53">
        <v>2</v>
      </c>
      <c r="AA28" s="52">
        <v>0</v>
      </c>
      <c r="AB28" s="53">
        <v>0</v>
      </c>
      <c r="AC28" s="60" t="s">
        <v>136</v>
      </c>
      <c r="AD28" s="53" t="s">
        <v>50</v>
      </c>
      <c r="AE28" s="69">
        <v>4827.6</v>
      </c>
      <c r="AF28" s="69">
        <v>4827.6</v>
      </c>
      <c r="AG28" s="69">
        <v>4827.6</v>
      </c>
      <c r="AH28" s="69">
        <v>4827.6</v>
      </c>
      <c r="AI28" s="69">
        <v>4827.6</v>
      </c>
      <c r="AJ28" s="69">
        <v>4827.6</v>
      </c>
      <c r="AK28" s="69">
        <v>28965</v>
      </c>
      <c r="AL28" s="68" t="s">
        <v>69</v>
      </c>
      <c r="AM28" s="37"/>
    </row>
    <row r="29" spans="1:39" s="24" customFormat="1" ht="49.5" customHeight="1" hidden="1">
      <c r="A29" s="37"/>
      <c r="B29" s="52"/>
      <c r="C29" s="52"/>
      <c r="D29" s="52"/>
      <c r="E29" s="53"/>
      <c r="F29" s="53"/>
      <c r="G29" s="53"/>
      <c r="H29" s="53"/>
      <c r="I29" s="53"/>
      <c r="J29" s="52"/>
      <c r="K29" s="53"/>
      <c r="L29" s="52"/>
      <c r="M29" s="53"/>
      <c r="N29" s="53"/>
      <c r="O29" s="53"/>
      <c r="P29" s="53"/>
      <c r="Q29" s="52"/>
      <c r="R29" s="53"/>
      <c r="S29" s="52"/>
      <c r="T29" s="53"/>
      <c r="U29" s="52"/>
      <c r="V29" s="53"/>
      <c r="W29" s="52"/>
      <c r="X29" s="53"/>
      <c r="Y29" s="52"/>
      <c r="Z29" s="53"/>
      <c r="AA29" s="52"/>
      <c r="AB29" s="53"/>
      <c r="AC29" s="60"/>
      <c r="AD29" s="53"/>
      <c r="AE29" s="63"/>
      <c r="AF29" s="68"/>
      <c r="AG29" s="63"/>
      <c r="AH29" s="68"/>
      <c r="AI29" s="63"/>
      <c r="AJ29" s="68"/>
      <c r="AK29" s="63"/>
      <c r="AL29" s="68"/>
      <c r="AM29" s="37"/>
    </row>
    <row r="30" spans="1:39" s="24" customFormat="1" ht="49.5" customHeight="1" hidden="1">
      <c r="A30" s="37"/>
      <c r="B30" s="52"/>
      <c r="C30" s="52"/>
      <c r="D30" s="52"/>
      <c r="E30" s="53"/>
      <c r="F30" s="53"/>
      <c r="G30" s="53"/>
      <c r="H30" s="53"/>
      <c r="I30" s="53"/>
      <c r="J30" s="52"/>
      <c r="K30" s="53"/>
      <c r="L30" s="52"/>
      <c r="M30" s="53"/>
      <c r="N30" s="53"/>
      <c r="O30" s="53"/>
      <c r="P30" s="53"/>
      <c r="Q30" s="52"/>
      <c r="R30" s="53"/>
      <c r="S30" s="52"/>
      <c r="T30" s="53"/>
      <c r="U30" s="52"/>
      <c r="V30" s="53"/>
      <c r="W30" s="52"/>
      <c r="X30" s="53"/>
      <c r="Y30" s="52"/>
      <c r="Z30" s="53"/>
      <c r="AA30" s="52"/>
      <c r="AB30" s="53"/>
      <c r="AC30" s="60"/>
      <c r="AD30" s="53"/>
      <c r="AE30" s="63"/>
      <c r="AF30" s="68"/>
      <c r="AG30" s="63"/>
      <c r="AH30" s="68"/>
      <c r="AI30" s="63"/>
      <c r="AJ30" s="68"/>
      <c r="AK30" s="63"/>
      <c r="AL30" s="68"/>
      <c r="AM30" s="37"/>
    </row>
    <row r="31" spans="1:39" s="24" customFormat="1" ht="49.5" customHeight="1" hidden="1">
      <c r="A31" s="37"/>
      <c r="B31" s="52"/>
      <c r="C31" s="52"/>
      <c r="D31" s="52"/>
      <c r="E31" s="53"/>
      <c r="F31" s="53"/>
      <c r="G31" s="53"/>
      <c r="H31" s="53"/>
      <c r="I31" s="53"/>
      <c r="J31" s="52"/>
      <c r="K31" s="53"/>
      <c r="L31" s="52"/>
      <c r="M31" s="53"/>
      <c r="N31" s="53"/>
      <c r="O31" s="53"/>
      <c r="P31" s="53"/>
      <c r="Q31" s="52"/>
      <c r="R31" s="53"/>
      <c r="S31" s="52"/>
      <c r="T31" s="53"/>
      <c r="U31" s="52"/>
      <c r="V31" s="53"/>
      <c r="W31" s="52"/>
      <c r="X31" s="53"/>
      <c r="Y31" s="52"/>
      <c r="Z31" s="53"/>
      <c r="AA31" s="52"/>
      <c r="AB31" s="53"/>
      <c r="AC31" s="60"/>
      <c r="AD31" s="53"/>
      <c r="AE31" s="63"/>
      <c r="AF31" s="68"/>
      <c r="AG31" s="63"/>
      <c r="AH31" s="68"/>
      <c r="AI31" s="63"/>
      <c r="AJ31" s="68"/>
      <c r="AK31" s="63"/>
      <c r="AL31" s="68"/>
      <c r="AM31" s="37"/>
    </row>
    <row r="32" spans="1:39" s="24" customFormat="1" ht="38.25" customHeight="1">
      <c r="A32" s="37"/>
      <c r="B32" s="52"/>
      <c r="C32" s="52"/>
      <c r="D32" s="52"/>
      <c r="E32" s="53"/>
      <c r="F32" s="53"/>
      <c r="G32" s="53"/>
      <c r="H32" s="53"/>
      <c r="I32" s="53"/>
      <c r="J32" s="52"/>
      <c r="K32" s="53"/>
      <c r="L32" s="52"/>
      <c r="M32" s="53"/>
      <c r="N32" s="53"/>
      <c r="O32" s="53"/>
      <c r="P32" s="53"/>
      <c r="Q32" s="52"/>
      <c r="R32" s="53"/>
      <c r="S32" s="52">
        <v>0</v>
      </c>
      <c r="T32" s="53">
        <v>9</v>
      </c>
      <c r="U32" s="52">
        <v>1</v>
      </c>
      <c r="V32" s="53">
        <v>0</v>
      </c>
      <c r="W32" s="52">
        <v>1</v>
      </c>
      <c r="X32" s="53">
        <v>0</v>
      </c>
      <c r="Y32" s="52">
        <v>0</v>
      </c>
      <c r="Z32" s="53">
        <v>2</v>
      </c>
      <c r="AA32" s="52">
        <v>0</v>
      </c>
      <c r="AB32" s="53">
        <v>1</v>
      </c>
      <c r="AC32" s="60" t="s">
        <v>88</v>
      </c>
      <c r="AD32" s="53" t="s">
        <v>68</v>
      </c>
      <c r="AE32" s="63">
        <v>118.7</v>
      </c>
      <c r="AF32" s="63">
        <v>118.7</v>
      </c>
      <c r="AG32" s="63">
        <v>118.7</v>
      </c>
      <c r="AH32" s="63">
        <v>118.7</v>
      </c>
      <c r="AI32" s="63">
        <v>118.7</v>
      </c>
      <c r="AJ32" s="63">
        <v>118.7</v>
      </c>
      <c r="AK32" s="63">
        <v>118.7</v>
      </c>
      <c r="AL32" s="68" t="s">
        <v>69</v>
      </c>
      <c r="AM32" s="37"/>
    </row>
    <row r="33" spans="1:39" s="24" customFormat="1" ht="29.25" customHeight="1">
      <c r="A33" s="37"/>
      <c r="B33" s="52"/>
      <c r="C33" s="52"/>
      <c r="D33" s="52"/>
      <c r="E33" s="53"/>
      <c r="F33" s="53"/>
      <c r="G33" s="53"/>
      <c r="H33" s="53"/>
      <c r="I33" s="53"/>
      <c r="J33" s="52"/>
      <c r="K33" s="53"/>
      <c r="L33" s="52"/>
      <c r="M33" s="53"/>
      <c r="N33" s="53"/>
      <c r="O33" s="53"/>
      <c r="P33" s="53"/>
      <c r="Q33" s="52"/>
      <c r="R33" s="53"/>
      <c r="S33" s="52">
        <v>0</v>
      </c>
      <c r="T33" s="53">
        <v>9</v>
      </c>
      <c r="U33" s="52">
        <v>1</v>
      </c>
      <c r="V33" s="53">
        <v>0</v>
      </c>
      <c r="W33" s="52">
        <v>1</v>
      </c>
      <c r="X33" s="53">
        <v>0</v>
      </c>
      <c r="Y33" s="52">
        <v>0</v>
      </c>
      <c r="Z33" s="53">
        <v>3</v>
      </c>
      <c r="AA33" s="52">
        <v>0</v>
      </c>
      <c r="AB33" s="53">
        <v>0</v>
      </c>
      <c r="AC33" s="64" t="s">
        <v>71</v>
      </c>
      <c r="AD33" s="53" t="s">
        <v>55</v>
      </c>
      <c r="AE33" s="63" t="s">
        <v>57</v>
      </c>
      <c r="AF33" s="68" t="s">
        <v>56</v>
      </c>
      <c r="AG33" s="63" t="s">
        <v>57</v>
      </c>
      <c r="AH33" s="68" t="s">
        <v>57</v>
      </c>
      <c r="AI33" s="63" t="s">
        <v>57</v>
      </c>
      <c r="AJ33" s="68" t="s">
        <v>57</v>
      </c>
      <c r="AK33" s="63" t="s">
        <v>56</v>
      </c>
      <c r="AL33" s="68">
        <v>2015</v>
      </c>
      <c r="AM33" s="37"/>
    </row>
    <row r="34" spans="1:39" s="24" customFormat="1" ht="33.75" customHeight="1">
      <c r="A34" s="37"/>
      <c r="B34" s="52"/>
      <c r="C34" s="52"/>
      <c r="D34" s="52"/>
      <c r="E34" s="53"/>
      <c r="F34" s="53"/>
      <c r="G34" s="53"/>
      <c r="H34" s="53"/>
      <c r="I34" s="53"/>
      <c r="J34" s="52"/>
      <c r="K34" s="53"/>
      <c r="L34" s="52"/>
      <c r="M34" s="53"/>
      <c r="N34" s="53"/>
      <c r="O34" s="53"/>
      <c r="P34" s="53"/>
      <c r="Q34" s="52"/>
      <c r="R34" s="53"/>
      <c r="S34" s="52">
        <v>0</v>
      </c>
      <c r="T34" s="53">
        <v>9</v>
      </c>
      <c r="U34" s="52">
        <v>1</v>
      </c>
      <c r="V34" s="53">
        <v>0</v>
      </c>
      <c r="W34" s="52">
        <v>1</v>
      </c>
      <c r="X34" s="53">
        <v>0</v>
      </c>
      <c r="Y34" s="52">
        <v>0</v>
      </c>
      <c r="Z34" s="53">
        <v>3</v>
      </c>
      <c r="AA34" s="52">
        <v>0</v>
      </c>
      <c r="AB34" s="53">
        <v>1</v>
      </c>
      <c r="AC34" s="65" t="s">
        <v>89</v>
      </c>
      <c r="AD34" s="53" t="s">
        <v>61</v>
      </c>
      <c r="AE34" s="63" t="s">
        <v>57</v>
      </c>
      <c r="AF34" s="68">
        <v>1</v>
      </c>
      <c r="AG34" s="63" t="s">
        <v>57</v>
      </c>
      <c r="AH34" s="68" t="s">
        <v>57</v>
      </c>
      <c r="AI34" s="63" t="s">
        <v>57</v>
      </c>
      <c r="AJ34" s="68" t="s">
        <v>57</v>
      </c>
      <c r="AK34" s="63">
        <v>1</v>
      </c>
      <c r="AL34" s="68">
        <v>2015</v>
      </c>
      <c r="AM34" s="37"/>
    </row>
    <row r="35" spans="1:39" s="24" customFormat="1" ht="47.25" customHeight="1">
      <c r="A35" s="37"/>
      <c r="B35" s="52"/>
      <c r="C35" s="52"/>
      <c r="D35" s="52"/>
      <c r="E35" s="53"/>
      <c r="F35" s="53"/>
      <c r="G35" s="53"/>
      <c r="H35" s="53"/>
      <c r="I35" s="53"/>
      <c r="J35" s="52"/>
      <c r="K35" s="53"/>
      <c r="L35" s="52"/>
      <c r="M35" s="53"/>
      <c r="N35" s="53"/>
      <c r="O35" s="53"/>
      <c r="P35" s="53"/>
      <c r="Q35" s="52"/>
      <c r="R35" s="53"/>
      <c r="S35" s="52">
        <v>0</v>
      </c>
      <c r="T35" s="53">
        <v>9</v>
      </c>
      <c r="U35" s="52">
        <v>1</v>
      </c>
      <c r="V35" s="53">
        <v>0</v>
      </c>
      <c r="W35" s="52">
        <v>1</v>
      </c>
      <c r="X35" s="53">
        <v>0</v>
      </c>
      <c r="Y35" s="52">
        <v>0</v>
      </c>
      <c r="Z35" s="53">
        <v>4</v>
      </c>
      <c r="AA35" s="52">
        <v>0</v>
      </c>
      <c r="AB35" s="53">
        <v>0</v>
      </c>
      <c r="AC35" s="64" t="s">
        <v>72</v>
      </c>
      <c r="AD35" s="53" t="s">
        <v>55</v>
      </c>
      <c r="AE35" s="63" t="s">
        <v>56</v>
      </c>
      <c r="AF35" s="68" t="s">
        <v>57</v>
      </c>
      <c r="AG35" s="63" t="s">
        <v>56</v>
      </c>
      <c r="AH35" s="68" t="s">
        <v>57</v>
      </c>
      <c r="AI35" s="63" t="s">
        <v>57</v>
      </c>
      <c r="AJ35" s="68" t="s">
        <v>57</v>
      </c>
      <c r="AK35" s="63" t="s">
        <v>56</v>
      </c>
      <c r="AL35" s="68" t="s">
        <v>58</v>
      </c>
      <c r="AM35" s="37"/>
    </row>
    <row r="36" spans="1:39" s="24" customFormat="1" ht="33.75" customHeight="1">
      <c r="A36" s="37"/>
      <c r="B36" s="52"/>
      <c r="C36" s="52"/>
      <c r="D36" s="52"/>
      <c r="E36" s="53"/>
      <c r="F36" s="53"/>
      <c r="G36" s="53"/>
      <c r="H36" s="53"/>
      <c r="I36" s="53"/>
      <c r="J36" s="52"/>
      <c r="K36" s="53"/>
      <c r="L36" s="52"/>
      <c r="M36" s="53"/>
      <c r="N36" s="53"/>
      <c r="O36" s="53"/>
      <c r="P36" s="53"/>
      <c r="Q36" s="52"/>
      <c r="R36" s="53"/>
      <c r="S36" s="52">
        <v>0</v>
      </c>
      <c r="T36" s="53">
        <v>9</v>
      </c>
      <c r="U36" s="52">
        <v>1</v>
      </c>
      <c r="V36" s="53">
        <v>0</v>
      </c>
      <c r="W36" s="52">
        <v>1</v>
      </c>
      <c r="X36" s="53">
        <v>0</v>
      </c>
      <c r="Y36" s="52">
        <v>0</v>
      </c>
      <c r="Z36" s="53">
        <v>4</v>
      </c>
      <c r="AA36" s="52">
        <v>0</v>
      </c>
      <c r="AB36" s="53">
        <v>1</v>
      </c>
      <c r="AC36" s="66" t="s">
        <v>90</v>
      </c>
      <c r="AD36" s="53" t="s">
        <v>64</v>
      </c>
      <c r="AE36" s="63">
        <v>1</v>
      </c>
      <c r="AF36" s="68" t="s">
        <v>57</v>
      </c>
      <c r="AG36" s="63" t="s">
        <v>57</v>
      </c>
      <c r="AH36" s="68" t="s">
        <v>57</v>
      </c>
      <c r="AI36" s="63" t="s">
        <v>57</v>
      </c>
      <c r="AJ36" s="68" t="s">
        <v>57</v>
      </c>
      <c r="AK36" s="63">
        <v>1</v>
      </c>
      <c r="AL36" s="68">
        <v>2014</v>
      </c>
      <c r="AM36" s="37"/>
    </row>
    <row r="37" spans="1:39" s="24" customFormat="1" ht="39" customHeight="1">
      <c r="A37" s="37"/>
      <c r="B37" s="52"/>
      <c r="C37" s="52"/>
      <c r="D37" s="52"/>
      <c r="E37" s="53"/>
      <c r="F37" s="53"/>
      <c r="G37" s="53"/>
      <c r="H37" s="53"/>
      <c r="I37" s="53"/>
      <c r="J37" s="52"/>
      <c r="K37" s="53"/>
      <c r="L37" s="52"/>
      <c r="M37" s="53"/>
      <c r="N37" s="53"/>
      <c r="O37" s="53"/>
      <c r="P37" s="53"/>
      <c r="Q37" s="52"/>
      <c r="R37" s="53"/>
      <c r="S37" s="52">
        <v>0</v>
      </c>
      <c r="T37" s="53">
        <v>9</v>
      </c>
      <c r="U37" s="52">
        <v>1</v>
      </c>
      <c r="V37" s="53">
        <v>0</v>
      </c>
      <c r="W37" s="52">
        <v>1</v>
      </c>
      <c r="X37" s="53">
        <v>0</v>
      </c>
      <c r="Y37" s="52">
        <v>0</v>
      </c>
      <c r="Z37" s="53">
        <v>4</v>
      </c>
      <c r="AA37" s="52">
        <v>0</v>
      </c>
      <c r="AB37" s="53">
        <v>2</v>
      </c>
      <c r="AC37" s="66" t="s">
        <v>91</v>
      </c>
      <c r="AD37" s="53" t="s">
        <v>61</v>
      </c>
      <c r="AE37" s="63" t="s">
        <v>57</v>
      </c>
      <c r="AF37" s="68" t="s">
        <v>57</v>
      </c>
      <c r="AG37" s="63">
        <v>1</v>
      </c>
      <c r="AH37" s="68" t="s">
        <v>57</v>
      </c>
      <c r="AI37" s="63" t="s">
        <v>57</v>
      </c>
      <c r="AJ37" s="68" t="s">
        <v>57</v>
      </c>
      <c r="AK37" s="63">
        <v>1</v>
      </c>
      <c r="AL37" s="68">
        <v>2016</v>
      </c>
      <c r="AM37" s="37"/>
    </row>
    <row r="38" spans="1:39" s="24" customFormat="1" ht="19.5" customHeight="1">
      <c r="A38" s="37"/>
      <c r="B38" s="54"/>
      <c r="C38" s="54"/>
      <c r="D38" s="54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2">
        <v>0</v>
      </c>
      <c r="T38" s="53">
        <v>9</v>
      </c>
      <c r="U38" s="52">
        <v>2</v>
      </c>
      <c r="V38" s="53">
        <v>0</v>
      </c>
      <c r="W38" s="52">
        <v>0</v>
      </c>
      <c r="X38" s="53">
        <v>0</v>
      </c>
      <c r="Y38" s="52">
        <v>0</v>
      </c>
      <c r="Z38" s="53">
        <v>0</v>
      </c>
      <c r="AA38" s="52">
        <v>0</v>
      </c>
      <c r="AB38" s="53">
        <v>0</v>
      </c>
      <c r="AC38" s="51" t="s">
        <v>98</v>
      </c>
      <c r="AD38" s="52" t="s">
        <v>46</v>
      </c>
      <c r="AE38" s="69">
        <v>545.954</v>
      </c>
      <c r="AF38" s="69">
        <v>375.328</v>
      </c>
      <c r="AG38" s="69">
        <v>375.328</v>
      </c>
      <c r="AH38" s="69">
        <v>545</v>
      </c>
      <c r="AI38" s="69">
        <v>545</v>
      </c>
      <c r="AJ38" s="69">
        <v>545</v>
      </c>
      <c r="AK38" s="69">
        <v>2931.61</v>
      </c>
      <c r="AL38" s="63">
        <v>2019</v>
      </c>
      <c r="AM38" s="37"/>
    </row>
    <row r="39" spans="1:39" s="38" customFormat="1" ht="30.75">
      <c r="A39" s="37"/>
      <c r="B39" s="54"/>
      <c r="C39" s="54"/>
      <c r="D39" s="54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2">
        <v>0</v>
      </c>
      <c r="T39" s="53">
        <v>9</v>
      </c>
      <c r="U39" s="52">
        <v>2</v>
      </c>
      <c r="V39" s="53">
        <v>0</v>
      </c>
      <c r="W39" s="52">
        <v>1</v>
      </c>
      <c r="X39" s="53">
        <v>0</v>
      </c>
      <c r="Y39" s="52">
        <v>0</v>
      </c>
      <c r="Z39" s="53">
        <v>0</v>
      </c>
      <c r="AA39" s="52">
        <v>0</v>
      </c>
      <c r="AB39" s="53">
        <v>0</v>
      </c>
      <c r="AC39" s="57" t="s">
        <v>97</v>
      </c>
      <c r="AD39" s="52" t="s">
        <v>55</v>
      </c>
      <c r="AE39" s="63" t="s">
        <v>56</v>
      </c>
      <c r="AF39" s="63" t="s">
        <v>56</v>
      </c>
      <c r="AG39" s="63" t="s">
        <v>56</v>
      </c>
      <c r="AH39" s="63" t="s">
        <v>56</v>
      </c>
      <c r="AI39" s="63" t="s">
        <v>56</v>
      </c>
      <c r="AJ39" s="63" t="s">
        <v>56</v>
      </c>
      <c r="AK39" s="63" t="s">
        <v>56</v>
      </c>
      <c r="AL39" s="63">
        <v>2019</v>
      </c>
      <c r="AM39" s="37"/>
    </row>
    <row r="40" spans="1:39" s="38" customFormat="1" ht="33.75" customHeight="1">
      <c r="A40" s="37"/>
      <c r="B40" s="54"/>
      <c r="C40" s="54"/>
      <c r="D40" s="54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2">
        <v>0</v>
      </c>
      <c r="T40" s="53">
        <v>9</v>
      </c>
      <c r="U40" s="52">
        <v>2</v>
      </c>
      <c r="V40" s="53">
        <v>0</v>
      </c>
      <c r="W40" s="52">
        <v>1</v>
      </c>
      <c r="X40" s="53">
        <v>0</v>
      </c>
      <c r="Y40" s="52">
        <v>0</v>
      </c>
      <c r="Z40" s="53">
        <v>0</v>
      </c>
      <c r="AA40" s="52">
        <v>0</v>
      </c>
      <c r="AB40" s="53">
        <v>1</v>
      </c>
      <c r="AC40" s="51" t="s">
        <v>95</v>
      </c>
      <c r="AD40" s="52" t="s">
        <v>44</v>
      </c>
      <c r="AE40" s="63">
        <v>50</v>
      </c>
      <c r="AF40" s="63">
        <v>60</v>
      </c>
      <c r="AG40" s="63">
        <v>70</v>
      </c>
      <c r="AH40" s="63">
        <v>80</v>
      </c>
      <c r="AI40" s="63">
        <v>90</v>
      </c>
      <c r="AJ40" s="63">
        <v>90</v>
      </c>
      <c r="AK40" s="63">
        <v>90</v>
      </c>
      <c r="AL40" s="63">
        <v>2019</v>
      </c>
      <c r="AM40" s="37"/>
    </row>
    <row r="41" spans="1:39" s="38" customFormat="1" ht="75.75">
      <c r="A41" s="37"/>
      <c r="B41" s="74">
        <v>0</v>
      </c>
      <c r="C41" s="74">
        <v>0</v>
      </c>
      <c r="D41" s="74">
        <v>1</v>
      </c>
      <c r="E41" s="75">
        <v>0</v>
      </c>
      <c r="F41" s="75">
        <v>4</v>
      </c>
      <c r="G41" s="75">
        <v>0</v>
      </c>
      <c r="H41" s="75">
        <v>8</v>
      </c>
      <c r="I41" s="75">
        <v>0</v>
      </c>
      <c r="J41" s="74">
        <v>9</v>
      </c>
      <c r="K41" s="74">
        <v>2</v>
      </c>
      <c r="L41" s="74">
        <v>4</v>
      </c>
      <c r="M41" s="74">
        <v>0</v>
      </c>
      <c r="N41" s="74">
        <v>1</v>
      </c>
      <c r="O41" s="74">
        <v>0</v>
      </c>
      <c r="P41" s="74">
        <v>8</v>
      </c>
      <c r="Q41" s="74">
        <v>0</v>
      </c>
      <c r="R41" s="74">
        <v>0</v>
      </c>
      <c r="S41" s="52">
        <v>0</v>
      </c>
      <c r="T41" s="53">
        <v>9</v>
      </c>
      <c r="U41" s="52">
        <v>2</v>
      </c>
      <c r="V41" s="53">
        <v>0</v>
      </c>
      <c r="W41" s="52">
        <v>1</v>
      </c>
      <c r="X41" s="53">
        <v>0</v>
      </c>
      <c r="Y41" s="52">
        <v>0</v>
      </c>
      <c r="Z41" s="53">
        <v>1</v>
      </c>
      <c r="AA41" s="52">
        <v>0</v>
      </c>
      <c r="AB41" s="53">
        <v>0</v>
      </c>
      <c r="AC41" s="154" t="s">
        <v>101</v>
      </c>
      <c r="AD41" s="52" t="s">
        <v>46</v>
      </c>
      <c r="AE41" s="69">
        <v>545.954</v>
      </c>
      <c r="AF41" s="69">
        <v>375.328</v>
      </c>
      <c r="AG41" s="69">
        <v>375.328</v>
      </c>
      <c r="AH41" s="69">
        <v>545</v>
      </c>
      <c r="AI41" s="69">
        <v>545</v>
      </c>
      <c r="AJ41" s="69">
        <v>545</v>
      </c>
      <c r="AK41" s="69">
        <v>2931.61</v>
      </c>
      <c r="AL41" s="63">
        <v>2019</v>
      </c>
      <c r="AM41" s="37"/>
    </row>
    <row r="42" spans="1:39" s="38" customFormat="1" ht="30.75">
      <c r="A42" s="37"/>
      <c r="B42" s="54"/>
      <c r="C42" s="54"/>
      <c r="D42" s="54"/>
      <c r="E42" s="55"/>
      <c r="F42" s="55"/>
      <c r="G42" s="55"/>
      <c r="H42" s="55"/>
      <c r="I42" s="55"/>
      <c r="J42" s="56"/>
      <c r="K42" s="56"/>
      <c r="L42" s="56"/>
      <c r="M42" s="56"/>
      <c r="N42" s="56"/>
      <c r="O42" s="56"/>
      <c r="P42" s="56"/>
      <c r="Q42" s="56"/>
      <c r="R42" s="56"/>
      <c r="S42" s="52">
        <v>0</v>
      </c>
      <c r="T42" s="53">
        <v>9</v>
      </c>
      <c r="U42" s="52">
        <v>2</v>
      </c>
      <c r="V42" s="53">
        <v>0</v>
      </c>
      <c r="W42" s="52">
        <v>1</v>
      </c>
      <c r="X42" s="53">
        <v>0</v>
      </c>
      <c r="Y42" s="52">
        <v>0</v>
      </c>
      <c r="Z42" s="53">
        <v>1</v>
      </c>
      <c r="AA42" s="52">
        <v>0</v>
      </c>
      <c r="AB42" s="53">
        <v>1</v>
      </c>
      <c r="AC42" s="51" t="s">
        <v>60</v>
      </c>
      <c r="AD42" s="52" t="s">
        <v>47</v>
      </c>
      <c r="AE42" s="63">
        <v>670</v>
      </c>
      <c r="AF42" s="63">
        <v>670</v>
      </c>
      <c r="AG42" s="63">
        <v>670</v>
      </c>
      <c r="AH42" s="63">
        <v>670</v>
      </c>
      <c r="AI42" s="63">
        <v>670</v>
      </c>
      <c r="AJ42" s="63">
        <v>670</v>
      </c>
      <c r="AK42" s="63">
        <v>4020</v>
      </c>
      <c r="AL42" s="63">
        <v>2019</v>
      </c>
      <c r="AM42" s="37"/>
    </row>
    <row r="43" spans="1:39" s="38" customFormat="1" ht="34.5" customHeight="1">
      <c r="A43" s="37"/>
      <c r="B43" s="54"/>
      <c r="C43" s="54"/>
      <c r="D43" s="54"/>
      <c r="E43" s="55"/>
      <c r="F43" s="55"/>
      <c r="G43" s="55"/>
      <c r="H43" s="55"/>
      <c r="I43" s="55"/>
      <c r="J43" s="56"/>
      <c r="K43" s="56"/>
      <c r="L43" s="56"/>
      <c r="M43" s="56"/>
      <c r="N43" s="56"/>
      <c r="O43" s="56"/>
      <c r="P43" s="56"/>
      <c r="Q43" s="56"/>
      <c r="R43" s="56"/>
      <c r="S43" s="52">
        <v>0</v>
      </c>
      <c r="T43" s="53">
        <v>9</v>
      </c>
      <c r="U43" s="52">
        <v>2</v>
      </c>
      <c r="V43" s="53">
        <v>0</v>
      </c>
      <c r="W43" s="52">
        <v>1</v>
      </c>
      <c r="X43" s="53">
        <v>0</v>
      </c>
      <c r="Y43" s="52">
        <v>0</v>
      </c>
      <c r="Z43" s="53">
        <v>2</v>
      </c>
      <c r="AA43" s="52">
        <v>0</v>
      </c>
      <c r="AB43" s="53">
        <v>0</v>
      </c>
      <c r="AC43" s="58" t="s">
        <v>102</v>
      </c>
      <c r="AD43" s="52" t="s">
        <v>55</v>
      </c>
      <c r="AE43" s="63" t="s">
        <v>56</v>
      </c>
      <c r="AF43" s="63" t="s">
        <v>56</v>
      </c>
      <c r="AG43" s="63" t="s">
        <v>56</v>
      </c>
      <c r="AH43" s="63" t="s">
        <v>56</v>
      </c>
      <c r="AI43" s="63" t="s">
        <v>56</v>
      </c>
      <c r="AJ43" s="63" t="s">
        <v>56</v>
      </c>
      <c r="AK43" s="63" t="s">
        <v>56</v>
      </c>
      <c r="AL43" s="63" t="s">
        <v>69</v>
      </c>
      <c r="AM43" s="37"/>
    </row>
    <row r="44" spans="1:39" s="38" customFormat="1" ht="31.5">
      <c r="A44" s="37"/>
      <c r="B44" s="54"/>
      <c r="C44" s="54"/>
      <c r="D44" s="54"/>
      <c r="E44" s="55"/>
      <c r="F44" s="55"/>
      <c r="G44" s="55"/>
      <c r="H44" s="55"/>
      <c r="I44" s="55"/>
      <c r="J44" s="56"/>
      <c r="K44" s="56"/>
      <c r="L44" s="56"/>
      <c r="M44" s="56"/>
      <c r="N44" s="56"/>
      <c r="O44" s="56"/>
      <c r="P44" s="56"/>
      <c r="Q44" s="56"/>
      <c r="R44" s="56"/>
      <c r="S44" s="52">
        <v>0</v>
      </c>
      <c r="T44" s="53">
        <v>9</v>
      </c>
      <c r="U44" s="52">
        <v>2</v>
      </c>
      <c r="V44" s="53">
        <v>0</v>
      </c>
      <c r="W44" s="52">
        <v>1</v>
      </c>
      <c r="X44" s="53">
        <v>0</v>
      </c>
      <c r="Y44" s="52">
        <v>0</v>
      </c>
      <c r="Z44" s="53">
        <v>2</v>
      </c>
      <c r="AA44" s="52">
        <v>0</v>
      </c>
      <c r="AB44" s="53">
        <v>1</v>
      </c>
      <c r="AC44" s="73" t="s">
        <v>92</v>
      </c>
      <c r="AD44" s="85" t="s">
        <v>48</v>
      </c>
      <c r="AE44" s="63">
        <v>3031</v>
      </c>
      <c r="AF44" s="63">
        <v>3031</v>
      </c>
      <c r="AG44" s="63">
        <v>3031</v>
      </c>
      <c r="AH44" s="63">
        <v>3031</v>
      </c>
      <c r="AI44" s="63">
        <v>3031</v>
      </c>
      <c r="AJ44" s="63">
        <v>3031</v>
      </c>
      <c r="AK44" s="63">
        <v>18186</v>
      </c>
      <c r="AL44" s="63">
        <v>2019</v>
      </c>
      <c r="AM44" s="37"/>
    </row>
    <row r="45" spans="1:39" s="38" customFormat="1" ht="15.75">
      <c r="A45" s="37"/>
      <c r="B45" s="54"/>
      <c r="C45" s="54"/>
      <c r="D45" s="54"/>
      <c r="E45" s="55"/>
      <c r="F45" s="55"/>
      <c r="G45" s="55"/>
      <c r="H45" s="55"/>
      <c r="I45" s="55"/>
      <c r="J45" s="56"/>
      <c r="K45" s="56"/>
      <c r="L45" s="56"/>
      <c r="M45" s="56"/>
      <c r="N45" s="56"/>
      <c r="O45" s="56"/>
      <c r="P45" s="56"/>
      <c r="Q45" s="56"/>
      <c r="R45" s="56"/>
      <c r="S45" s="52">
        <v>0</v>
      </c>
      <c r="T45" s="53">
        <v>9</v>
      </c>
      <c r="U45" s="52">
        <v>2</v>
      </c>
      <c r="V45" s="53">
        <v>0</v>
      </c>
      <c r="W45" s="52">
        <v>2</v>
      </c>
      <c r="X45" s="53">
        <v>0</v>
      </c>
      <c r="Y45" s="52">
        <v>0</v>
      </c>
      <c r="Z45" s="53">
        <v>0</v>
      </c>
      <c r="AA45" s="52">
        <v>0</v>
      </c>
      <c r="AB45" s="53">
        <v>0</v>
      </c>
      <c r="AC45" s="57" t="s">
        <v>96</v>
      </c>
      <c r="AD45" s="52" t="s">
        <v>45</v>
      </c>
      <c r="AE45" s="63">
        <v>1</v>
      </c>
      <c r="AF45" s="63">
        <v>1</v>
      </c>
      <c r="AG45" s="63">
        <v>1</v>
      </c>
      <c r="AH45" s="63">
        <v>1</v>
      </c>
      <c r="AI45" s="63">
        <v>1</v>
      </c>
      <c r="AJ45" s="63">
        <v>1</v>
      </c>
      <c r="AK45" s="63">
        <v>6</v>
      </c>
      <c r="AL45" s="63">
        <v>2019</v>
      </c>
      <c r="AM45" s="37"/>
    </row>
    <row r="46" spans="1:39" s="38" customFormat="1" ht="30.75">
      <c r="A46" s="37"/>
      <c r="B46" s="54"/>
      <c r="C46" s="54"/>
      <c r="D46" s="54"/>
      <c r="E46" s="55"/>
      <c r="F46" s="55"/>
      <c r="G46" s="55"/>
      <c r="H46" s="55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2">
        <v>0</v>
      </c>
      <c r="T46" s="53">
        <v>9</v>
      </c>
      <c r="U46" s="52">
        <v>2</v>
      </c>
      <c r="V46" s="53">
        <v>0</v>
      </c>
      <c r="W46" s="52">
        <v>2</v>
      </c>
      <c r="X46" s="53">
        <v>0</v>
      </c>
      <c r="Y46" s="52">
        <v>0</v>
      </c>
      <c r="Z46" s="53">
        <v>0</v>
      </c>
      <c r="AA46" s="52">
        <v>0</v>
      </c>
      <c r="AB46" s="53">
        <v>1</v>
      </c>
      <c r="AC46" s="51" t="s">
        <v>59</v>
      </c>
      <c r="AD46" s="52" t="s">
        <v>45</v>
      </c>
      <c r="AE46" s="63">
        <v>1</v>
      </c>
      <c r="AF46" s="63">
        <v>1</v>
      </c>
      <c r="AG46" s="63">
        <v>1</v>
      </c>
      <c r="AH46" s="63">
        <v>1</v>
      </c>
      <c r="AI46" s="63">
        <v>1</v>
      </c>
      <c r="AJ46" s="63">
        <v>1</v>
      </c>
      <c r="AK46" s="63">
        <v>6</v>
      </c>
      <c r="AL46" s="63">
        <v>2019</v>
      </c>
      <c r="AM46" s="37"/>
    </row>
    <row r="47" spans="1:39" s="38" customFormat="1" ht="34.5" customHeight="1" hidden="1">
      <c r="A47" s="37"/>
      <c r="B47" s="74"/>
      <c r="C47" s="74"/>
      <c r="D47" s="74"/>
      <c r="E47" s="75"/>
      <c r="F47" s="75"/>
      <c r="G47" s="75"/>
      <c r="H47" s="75"/>
      <c r="I47" s="75"/>
      <c r="J47" s="74"/>
      <c r="K47" s="74"/>
      <c r="L47" s="74"/>
      <c r="M47" s="74"/>
      <c r="N47" s="74"/>
      <c r="O47" s="74"/>
      <c r="P47" s="74"/>
      <c r="Q47" s="74"/>
      <c r="R47" s="74"/>
      <c r="S47" s="52"/>
      <c r="T47" s="53"/>
      <c r="U47" s="52"/>
      <c r="V47" s="53"/>
      <c r="W47" s="52"/>
      <c r="X47" s="53"/>
      <c r="Y47" s="52"/>
      <c r="Z47" s="53"/>
      <c r="AA47" s="52"/>
      <c r="AB47" s="53"/>
      <c r="AC47" s="57"/>
      <c r="AD47" s="52"/>
      <c r="AE47" s="69"/>
      <c r="AF47" s="69"/>
      <c r="AG47" s="69"/>
      <c r="AH47" s="69"/>
      <c r="AI47" s="69"/>
      <c r="AJ47" s="69"/>
      <c r="AK47" s="69"/>
      <c r="AL47" s="63"/>
      <c r="AM47" s="37"/>
    </row>
    <row r="48" spans="1:39" s="38" customFormat="1" ht="35.25" customHeight="1" hidden="1">
      <c r="A48" s="37"/>
      <c r="B48" s="54"/>
      <c r="C48" s="54"/>
      <c r="D48" s="54"/>
      <c r="E48" s="55"/>
      <c r="F48" s="55"/>
      <c r="G48" s="55"/>
      <c r="H48" s="55"/>
      <c r="I48" s="55"/>
      <c r="J48" s="56"/>
      <c r="K48" s="56"/>
      <c r="L48" s="56"/>
      <c r="M48" s="56"/>
      <c r="N48" s="56"/>
      <c r="O48" s="56"/>
      <c r="P48" s="56"/>
      <c r="Q48" s="56"/>
      <c r="R48" s="56"/>
      <c r="S48" s="52"/>
      <c r="T48" s="53"/>
      <c r="U48" s="52"/>
      <c r="V48" s="53"/>
      <c r="W48" s="52"/>
      <c r="X48" s="53"/>
      <c r="Y48" s="52"/>
      <c r="Z48" s="53"/>
      <c r="AA48" s="52"/>
      <c r="AB48" s="53"/>
      <c r="AC48" s="51"/>
      <c r="AD48" s="52"/>
      <c r="AE48" s="63"/>
      <c r="AF48" s="63"/>
      <c r="AG48" s="63"/>
      <c r="AH48" s="63"/>
      <c r="AI48" s="63"/>
      <c r="AJ48" s="63"/>
      <c r="AK48" s="63"/>
      <c r="AL48" s="63"/>
      <c r="AM48" s="37"/>
    </row>
    <row r="49" spans="1:39" s="38" customFormat="1" ht="35.25" customHeight="1" hidden="1">
      <c r="A49" s="37"/>
      <c r="B49" s="54"/>
      <c r="C49" s="54"/>
      <c r="D49" s="54"/>
      <c r="E49" s="55"/>
      <c r="F49" s="55"/>
      <c r="G49" s="55"/>
      <c r="H49" s="55"/>
      <c r="I49" s="55"/>
      <c r="J49" s="56"/>
      <c r="K49" s="56"/>
      <c r="L49" s="56"/>
      <c r="M49" s="56"/>
      <c r="N49" s="56"/>
      <c r="O49" s="56"/>
      <c r="P49" s="56"/>
      <c r="Q49" s="56"/>
      <c r="R49" s="56"/>
      <c r="S49" s="52"/>
      <c r="T49" s="53"/>
      <c r="U49" s="52"/>
      <c r="V49" s="53"/>
      <c r="W49" s="52"/>
      <c r="X49" s="53"/>
      <c r="Y49" s="52"/>
      <c r="Z49" s="53"/>
      <c r="AA49" s="52"/>
      <c r="AB49" s="53"/>
      <c r="AC49" s="58"/>
      <c r="AD49" s="52"/>
      <c r="AE49" s="63"/>
      <c r="AF49" s="63"/>
      <c r="AG49" s="63"/>
      <c r="AH49" s="63"/>
      <c r="AI49" s="63"/>
      <c r="AJ49" s="63"/>
      <c r="AK49" s="63"/>
      <c r="AL49" s="63"/>
      <c r="AM49" s="37"/>
    </row>
    <row r="50" spans="1:39" s="38" customFormat="1" ht="35.25" customHeight="1" hidden="1">
      <c r="A50" s="37"/>
      <c r="B50" s="54"/>
      <c r="C50" s="54"/>
      <c r="D50" s="54"/>
      <c r="E50" s="55"/>
      <c r="F50" s="55"/>
      <c r="G50" s="55"/>
      <c r="H50" s="55"/>
      <c r="I50" s="55"/>
      <c r="J50" s="56"/>
      <c r="K50" s="56"/>
      <c r="L50" s="56"/>
      <c r="M50" s="56"/>
      <c r="N50" s="56"/>
      <c r="O50" s="56"/>
      <c r="P50" s="56"/>
      <c r="Q50" s="56"/>
      <c r="R50" s="56"/>
      <c r="S50" s="52"/>
      <c r="T50" s="53"/>
      <c r="U50" s="52"/>
      <c r="V50" s="53"/>
      <c r="W50" s="52"/>
      <c r="X50" s="53"/>
      <c r="Y50" s="52"/>
      <c r="Z50" s="53"/>
      <c r="AA50" s="52"/>
      <c r="AB50" s="53"/>
      <c r="AC50" s="73"/>
      <c r="AD50" s="62"/>
      <c r="AE50" s="63"/>
      <c r="AF50" s="63"/>
      <c r="AG50" s="63"/>
      <c r="AH50" s="63"/>
      <c r="AI50" s="63"/>
      <c r="AJ50" s="63"/>
      <c r="AK50" s="63"/>
      <c r="AL50" s="63"/>
      <c r="AM50" s="37"/>
    </row>
    <row r="51" spans="1:39" s="38" customFormat="1" ht="46.5" customHeight="1">
      <c r="A51" s="37"/>
      <c r="B51" s="54"/>
      <c r="C51" s="54"/>
      <c r="D51" s="54"/>
      <c r="E51" s="55"/>
      <c r="F51" s="55"/>
      <c r="G51" s="55"/>
      <c r="H51" s="55"/>
      <c r="I51" s="55"/>
      <c r="J51" s="56"/>
      <c r="K51" s="56"/>
      <c r="L51" s="56"/>
      <c r="M51" s="56"/>
      <c r="N51" s="56"/>
      <c r="O51" s="56"/>
      <c r="P51" s="56"/>
      <c r="Q51" s="56"/>
      <c r="R51" s="56"/>
      <c r="S51" s="52">
        <v>0</v>
      </c>
      <c r="T51" s="53">
        <v>9</v>
      </c>
      <c r="U51" s="52">
        <v>2</v>
      </c>
      <c r="V51" s="53">
        <v>0</v>
      </c>
      <c r="W51" s="52">
        <v>2</v>
      </c>
      <c r="X51" s="53">
        <v>0</v>
      </c>
      <c r="Y51" s="52">
        <v>0</v>
      </c>
      <c r="Z51" s="53">
        <v>1</v>
      </c>
      <c r="AA51" s="52">
        <v>0</v>
      </c>
      <c r="AB51" s="53">
        <v>0</v>
      </c>
      <c r="AC51" s="57" t="s">
        <v>103</v>
      </c>
      <c r="AD51" s="52" t="s">
        <v>55</v>
      </c>
      <c r="AE51" s="63" t="s">
        <v>56</v>
      </c>
      <c r="AF51" s="63" t="s">
        <v>56</v>
      </c>
      <c r="AG51" s="63" t="s">
        <v>56</v>
      </c>
      <c r="AH51" s="63" t="s">
        <v>56</v>
      </c>
      <c r="AI51" s="63" t="s">
        <v>56</v>
      </c>
      <c r="AJ51" s="63" t="s">
        <v>56</v>
      </c>
      <c r="AK51" s="63" t="s">
        <v>56</v>
      </c>
      <c r="AL51" s="63" t="s">
        <v>69</v>
      </c>
      <c r="AM51" s="37"/>
    </row>
    <row r="52" spans="1:39" s="38" customFormat="1" ht="30.75">
      <c r="A52" s="37"/>
      <c r="B52" s="54"/>
      <c r="C52" s="54"/>
      <c r="D52" s="54"/>
      <c r="E52" s="55"/>
      <c r="F52" s="55"/>
      <c r="G52" s="55"/>
      <c r="H52" s="55"/>
      <c r="I52" s="55"/>
      <c r="J52" s="56"/>
      <c r="K52" s="56"/>
      <c r="L52" s="56"/>
      <c r="M52" s="56"/>
      <c r="N52" s="56"/>
      <c r="O52" s="56"/>
      <c r="P52" s="56"/>
      <c r="Q52" s="56"/>
      <c r="R52" s="56"/>
      <c r="S52" s="52">
        <v>0</v>
      </c>
      <c r="T52" s="53">
        <v>9</v>
      </c>
      <c r="U52" s="52">
        <v>2</v>
      </c>
      <c r="V52" s="53">
        <v>0</v>
      </c>
      <c r="W52" s="52">
        <v>2</v>
      </c>
      <c r="X52" s="53">
        <v>0</v>
      </c>
      <c r="Y52" s="52">
        <v>0</v>
      </c>
      <c r="Z52" s="53">
        <v>1</v>
      </c>
      <c r="AA52" s="52">
        <v>0</v>
      </c>
      <c r="AB52" s="53">
        <v>1</v>
      </c>
      <c r="AC52" s="51" t="s">
        <v>93</v>
      </c>
      <c r="AD52" s="52" t="s">
        <v>45</v>
      </c>
      <c r="AE52" s="63">
        <v>1</v>
      </c>
      <c r="AF52" s="63">
        <v>1</v>
      </c>
      <c r="AG52" s="63">
        <v>1</v>
      </c>
      <c r="AH52" s="63">
        <v>1</v>
      </c>
      <c r="AI52" s="63">
        <v>1</v>
      </c>
      <c r="AJ52" s="63">
        <v>1</v>
      </c>
      <c r="AK52" s="63">
        <v>6</v>
      </c>
      <c r="AL52" s="63">
        <v>2019</v>
      </c>
      <c r="AM52" s="37"/>
    </row>
    <row r="53" spans="1:39" s="38" customFormat="1" ht="46.5">
      <c r="A53" s="37"/>
      <c r="B53" s="54"/>
      <c r="C53" s="54"/>
      <c r="D53" s="54"/>
      <c r="E53" s="55"/>
      <c r="F53" s="55"/>
      <c r="G53" s="55"/>
      <c r="H53" s="55"/>
      <c r="I53" s="55"/>
      <c r="J53" s="56"/>
      <c r="K53" s="56"/>
      <c r="L53" s="56"/>
      <c r="M53" s="56"/>
      <c r="N53" s="56"/>
      <c r="O53" s="56"/>
      <c r="P53" s="56"/>
      <c r="Q53" s="56"/>
      <c r="R53" s="56"/>
      <c r="S53" s="52">
        <v>0</v>
      </c>
      <c r="T53" s="53">
        <v>9</v>
      </c>
      <c r="U53" s="52">
        <v>2</v>
      </c>
      <c r="V53" s="53">
        <v>0</v>
      </c>
      <c r="W53" s="52">
        <v>2</v>
      </c>
      <c r="X53" s="53">
        <v>0</v>
      </c>
      <c r="Y53" s="52">
        <v>0</v>
      </c>
      <c r="Z53" s="53">
        <v>2</v>
      </c>
      <c r="AA53" s="52">
        <v>0</v>
      </c>
      <c r="AB53" s="53">
        <v>0</v>
      </c>
      <c r="AC53" s="59" t="s">
        <v>104</v>
      </c>
      <c r="AD53" s="52" t="s">
        <v>55</v>
      </c>
      <c r="AE53" s="63" t="s">
        <v>56</v>
      </c>
      <c r="AF53" s="63" t="s">
        <v>56</v>
      </c>
      <c r="AG53" s="63" t="s">
        <v>56</v>
      </c>
      <c r="AH53" s="63" t="s">
        <v>56</v>
      </c>
      <c r="AI53" s="63" t="s">
        <v>56</v>
      </c>
      <c r="AJ53" s="63" t="s">
        <v>56</v>
      </c>
      <c r="AK53" s="63" t="s">
        <v>56</v>
      </c>
      <c r="AL53" s="63" t="s">
        <v>69</v>
      </c>
      <c r="AM53" s="37"/>
    </row>
    <row r="54" spans="1:39" s="38" customFormat="1" ht="30.75">
      <c r="A54" s="37"/>
      <c r="B54" s="54"/>
      <c r="C54" s="54"/>
      <c r="D54" s="54"/>
      <c r="E54" s="55"/>
      <c r="F54" s="55"/>
      <c r="G54" s="55"/>
      <c r="H54" s="55"/>
      <c r="I54" s="55"/>
      <c r="J54" s="56"/>
      <c r="K54" s="56"/>
      <c r="L54" s="56"/>
      <c r="M54" s="56"/>
      <c r="N54" s="56"/>
      <c r="O54" s="56"/>
      <c r="P54" s="56"/>
      <c r="Q54" s="56"/>
      <c r="R54" s="56"/>
      <c r="S54" s="52">
        <v>0</v>
      </c>
      <c r="T54" s="53">
        <v>9</v>
      </c>
      <c r="U54" s="52">
        <v>2</v>
      </c>
      <c r="V54" s="53">
        <v>0</v>
      </c>
      <c r="W54" s="52">
        <v>2</v>
      </c>
      <c r="X54" s="53">
        <v>0</v>
      </c>
      <c r="Y54" s="52">
        <v>0</v>
      </c>
      <c r="Z54" s="53">
        <v>2</v>
      </c>
      <c r="AA54" s="52">
        <v>0</v>
      </c>
      <c r="AB54" s="53">
        <v>1</v>
      </c>
      <c r="AC54" s="57" t="s">
        <v>94</v>
      </c>
      <c r="AD54" s="52" t="s">
        <v>45</v>
      </c>
      <c r="AE54" s="63">
        <v>1</v>
      </c>
      <c r="AF54" s="63">
        <v>1</v>
      </c>
      <c r="AG54" s="63">
        <v>1</v>
      </c>
      <c r="AH54" s="63">
        <v>1</v>
      </c>
      <c r="AI54" s="63">
        <v>1</v>
      </c>
      <c r="AJ54" s="63">
        <v>1</v>
      </c>
      <c r="AK54" s="63">
        <v>6</v>
      </c>
      <c r="AL54" s="63">
        <v>2019</v>
      </c>
      <c r="AM54" s="37"/>
    </row>
    <row r="55" spans="1:38" s="24" customFormat="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7"/>
      <c r="Q55" s="37"/>
      <c r="R55" s="37"/>
      <c r="S55" s="37"/>
      <c r="T55" s="37"/>
      <c r="U55" s="39"/>
      <c r="V55" s="39"/>
      <c r="W55" s="39"/>
      <c r="X55" s="39"/>
      <c r="Y55" s="39"/>
      <c r="Z55" s="39"/>
      <c r="AA55" s="39"/>
      <c r="AB55" s="39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 s="24" customFormat="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7"/>
      <c r="Q56" s="37"/>
      <c r="R56" s="37"/>
      <c r="S56" s="37"/>
      <c r="T56" s="37"/>
      <c r="U56" s="39"/>
      <c r="V56" s="39"/>
      <c r="W56" s="39"/>
      <c r="X56" s="39"/>
      <c r="Y56" s="39"/>
      <c r="Z56" s="39"/>
      <c r="AA56" s="39"/>
      <c r="AB56" s="39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1:38" s="24" customFormat="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7"/>
      <c r="Q57" s="37"/>
      <c r="R57" s="37"/>
      <c r="S57" s="37"/>
      <c r="T57" s="37"/>
      <c r="U57" s="39"/>
      <c r="V57" s="39"/>
      <c r="W57" s="39"/>
      <c r="X57" s="39"/>
      <c r="Y57" s="39"/>
      <c r="Z57" s="39"/>
      <c r="AA57" s="39"/>
      <c r="AB57" s="39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38" s="24" customFormat="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37"/>
      <c r="Q58" s="37"/>
      <c r="R58" s="37"/>
      <c r="S58" s="37"/>
      <c r="T58" s="37"/>
      <c r="U58" s="39"/>
      <c r="V58" s="39"/>
      <c r="W58" s="39"/>
      <c r="X58" s="39"/>
      <c r="Y58" s="39"/>
      <c r="Z58" s="39"/>
      <c r="AA58" s="39"/>
      <c r="AB58" s="39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1:38" s="24" customFormat="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7"/>
      <c r="Q59" s="37"/>
      <c r="R59" s="37"/>
      <c r="S59" s="37"/>
      <c r="T59" s="37"/>
      <c r="U59" s="39"/>
      <c r="V59" s="39"/>
      <c r="W59" s="39"/>
      <c r="X59" s="39"/>
      <c r="Y59" s="39"/>
      <c r="Z59" s="39"/>
      <c r="AA59" s="39"/>
      <c r="AB59" s="39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38" s="24" customFormat="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7"/>
      <c r="Q60" s="37"/>
      <c r="R60" s="37"/>
      <c r="S60" s="37"/>
      <c r="T60" s="37"/>
      <c r="U60" s="39"/>
      <c r="V60" s="39"/>
      <c r="W60" s="39"/>
      <c r="X60" s="39"/>
      <c r="Y60" s="39"/>
      <c r="Z60" s="39"/>
      <c r="AA60" s="39"/>
      <c r="AB60" s="39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1:38" s="24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7"/>
      <c r="Q61" s="37"/>
      <c r="R61" s="37"/>
      <c r="S61" s="37"/>
      <c r="T61" s="37"/>
      <c r="U61" s="39"/>
      <c r="V61" s="39"/>
      <c r="W61" s="39"/>
      <c r="X61" s="39"/>
      <c r="Y61" s="39"/>
      <c r="Z61" s="39"/>
      <c r="AA61" s="39"/>
      <c r="AB61" s="39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1:38" s="24" customFormat="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7"/>
      <c r="Q62" s="37"/>
      <c r="R62" s="37"/>
      <c r="S62" s="37"/>
      <c r="T62" s="37"/>
      <c r="U62" s="39"/>
      <c r="V62" s="39"/>
      <c r="W62" s="39"/>
      <c r="X62" s="39"/>
      <c r="Y62" s="39"/>
      <c r="Z62" s="39"/>
      <c r="AA62" s="39"/>
      <c r="AB62" s="39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1:38" s="24" customFormat="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7"/>
      <c r="Q63" s="37"/>
      <c r="R63" s="37"/>
      <c r="S63" s="37"/>
      <c r="T63" s="37"/>
      <c r="U63" s="39"/>
      <c r="V63" s="39"/>
      <c r="W63" s="39"/>
      <c r="X63" s="39"/>
      <c r="Y63" s="39"/>
      <c r="Z63" s="39"/>
      <c r="AA63" s="39"/>
      <c r="AB63" s="39"/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1:38" s="24" customFormat="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7"/>
      <c r="Q64" s="37"/>
      <c r="R64" s="37"/>
      <c r="S64" s="37"/>
      <c r="T64" s="37"/>
      <c r="U64" s="39"/>
      <c r="V64" s="39"/>
      <c r="W64" s="39"/>
      <c r="X64" s="39"/>
      <c r="Y64" s="39"/>
      <c r="Z64" s="39"/>
      <c r="AA64" s="39"/>
      <c r="AB64" s="39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1:38" s="24" customFormat="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7"/>
      <c r="Q65" s="37"/>
      <c r="R65" s="37"/>
      <c r="S65" s="37"/>
      <c r="T65" s="37"/>
      <c r="U65" s="39"/>
      <c r="V65" s="39"/>
      <c r="W65" s="39"/>
      <c r="X65" s="39"/>
      <c r="Y65" s="39"/>
      <c r="Z65" s="39"/>
      <c r="AA65" s="39"/>
      <c r="AB65" s="39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 s="24" customFormat="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7"/>
      <c r="Q66" s="37"/>
      <c r="R66" s="37"/>
      <c r="S66" s="37"/>
      <c r="T66" s="37"/>
      <c r="U66" s="39"/>
      <c r="V66" s="39"/>
      <c r="W66" s="39"/>
      <c r="X66" s="39"/>
      <c r="Y66" s="39"/>
      <c r="Z66" s="39"/>
      <c r="AA66" s="39"/>
      <c r="AB66" s="39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 s="24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7"/>
      <c r="Q67" s="37"/>
      <c r="R67" s="37"/>
      <c r="S67" s="37"/>
      <c r="T67" s="37"/>
      <c r="U67" s="39"/>
      <c r="V67" s="39"/>
      <c r="W67" s="39"/>
      <c r="X67" s="39"/>
      <c r="Y67" s="39"/>
      <c r="Z67" s="39"/>
      <c r="AA67" s="39"/>
      <c r="AB67" s="39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 s="24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7"/>
      <c r="Q68" s="37"/>
      <c r="R68" s="37"/>
      <c r="S68" s="37"/>
      <c r="T68" s="37"/>
      <c r="U68" s="39"/>
      <c r="V68" s="39"/>
      <c r="W68" s="39"/>
      <c r="X68" s="39"/>
      <c r="Y68" s="39"/>
      <c r="Z68" s="39"/>
      <c r="AA68" s="39"/>
      <c r="AB68" s="39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 s="24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37"/>
      <c r="R69" s="37"/>
      <c r="S69" s="37"/>
      <c r="T69" s="37"/>
      <c r="U69" s="39"/>
      <c r="V69" s="39"/>
      <c r="W69" s="39"/>
      <c r="X69" s="39"/>
      <c r="Y69" s="39"/>
      <c r="Z69" s="39"/>
      <c r="AA69" s="39"/>
      <c r="AB69" s="39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 s="24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7"/>
      <c r="Q70" s="37"/>
      <c r="R70" s="37"/>
      <c r="S70" s="37"/>
      <c r="T70" s="37"/>
      <c r="U70" s="39"/>
      <c r="V70" s="39"/>
      <c r="W70" s="39"/>
      <c r="X70" s="39"/>
      <c r="Y70" s="39"/>
      <c r="Z70" s="39"/>
      <c r="AA70" s="39"/>
      <c r="AB70" s="39"/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1:38" s="24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7"/>
      <c r="Q71" s="37"/>
      <c r="R71" s="37"/>
      <c r="S71" s="37"/>
      <c r="T71" s="37"/>
      <c r="U71" s="39"/>
      <c r="V71" s="39"/>
      <c r="W71" s="39"/>
      <c r="X71" s="39"/>
      <c r="Y71" s="39"/>
      <c r="Z71" s="39"/>
      <c r="AA71" s="39"/>
      <c r="AB71" s="39"/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1:38" s="24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7"/>
      <c r="Q72" s="37"/>
      <c r="R72" s="37"/>
      <c r="S72" s="37"/>
      <c r="T72" s="37"/>
      <c r="U72" s="39"/>
      <c r="V72" s="39"/>
      <c r="W72" s="39"/>
      <c r="X72" s="39"/>
      <c r="Y72" s="39"/>
      <c r="Z72" s="39"/>
      <c r="AA72" s="39"/>
      <c r="AB72" s="39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s="24" customFormat="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7"/>
      <c r="Q73" s="37"/>
      <c r="R73" s="37"/>
      <c r="S73" s="37"/>
      <c r="T73" s="37"/>
      <c r="U73" s="39"/>
      <c r="V73" s="39"/>
      <c r="W73" s="39"/>
      <c r="X73" s="39"/>
      <c r="Y73" s="39"/>
      <c r="Z73" s="39"/>
      <c r="AA73" s="39"/>
      <c r="AB73" s="39"/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1:38" s="24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7"/>
      <c r="Q74" s="37"/>
      <c r="R74" s="37"/>
      <c r="S74" s="37"/>
      <c r="T74" s="37"/>
      <c r="U74" s="39"/>
      <c r="V74" s="39"/>
      <c r="W74" s="39"/>
      <c r="X74" s="39"/>
      <c r="Y74" s="39"/>
      <c r="Z74" s="39"/>
      <c r="AA74" s="39"/>
      <c r="AB74" s="39"/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1:38" s="24" customFormat="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7"/>
      <c r="Q75" s="37"/>
      <c r="R75" s="37"/>
      <c r="S75" s="37"/>
      <c r="T75" s="37"/>
      <c r="U75" s="39"/>
      <c r="V75" s="39"/>
      <c r="W75" s="39"/>
      <c r="X75" s="39"/>
      <c r="Y75" s="39"/>
      <c r="Z75" s="39"/>
      <c r="AA75" s="39"/>
      <c r="AB75" s="39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1:38" s="24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7"/>
      <c r="Q76" s="37"/>
      <c r="R76" s="37"/>
      <c r="S76" s="37"/>
      <c r="T76" s="37"/>
      <c r="U76" s="39"/>
      <c r="V76" s="39"/>
      <c r="W76" s="39"/>
      <c r="X76" s="39"/>
      <c r="Y76" s="39"/>
      <c r="Z76" s="39"/>
      <c r="AA76" s="39"/>
      <c r="AB76" s="39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38" s="24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7"/>
      <c r="Q77" s="37"/>
      <c r="R77" s="37"/>
      <c r="S77" s="37"/>
      <c r="T77" s="37"/>
      <c r="U77" s="39"/>
      <c r="V77" s="39"/>
      <c r="W77" s="39"/>
      <c r="X77" s="39"/>
      <c r="Y77" s="39"/>
      <c r="Z77" s="39"/>
      <c r="AA77" s="39"/>
      <c r="AB77" s="39"/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1:38" s="24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7"/>
      <c r="Q78" s="37"/>
      <c r="R78" s="37"/>
      <c r="S78" s="37"/>
      <c r="T78" s="37"/>
      <c r="U78" s="39"/>
      <c r="V78" s="39"/>
      <c r="W78" s="39"/>
      <c r="X78" s="39"/>
      <c r="Y78" s="39"/>
      <c r="Z78" s="39"/>
      <c r="AA78" s="39"/>
      <c r="AB78" s="39"/>
      <c r="AC78" s="37"/>
      <c r="AD78" s="37"/>
      <c r="AE78" s="37"/>
      <c r="AF78" s="37"/>
      <c r="AG78" s="37"/>
      <c r="AH78" s="37"/>
      <c r="AI78" s="37"/>
      <c r="AJ78" s="37"/>
      <c r="AK78" s="37"/>
      <c r="AL78" s="37"/>
    </row>
    <row r="79" spans="1:38" s="24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7"/>
      <c r="Q79" s="37"/>
      <c r="R79" s="37"/>
      <c r="S79" s="37"/>
      <c r="T79" s="37"/>
      <c r="U79" s="39"/>
      <c r="V79" s="39"/>
      <c r="W79" s="39"/>
      <c r="X79" s="39"/>
      <c r="Y79" s="39"/>
      <c r="Z79" s="39"/>
      <c r="AA79" s="39"/>
      <c r="AB79" s="39"/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1:38" s="24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7"/>
      <c r="Q80" s="37"/>
      <c r="R80" s="37"/>
      <c r="S80" s="37"/>
      <c r="T80" s="37"/>
      <c r="U80" s="39"/>
      <c r="V80" s="39"/>
      <c r="W80" s="39"/>
      <c r="X80" s="39"/>
      <c r="Y80" s="39"/>
      <c r="Z80" s="39"/>
      <c r="AA80" s="39"/>
      <c r="AB80" s="39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1:38" s="24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7"/>
      <c r="Q81" s="37"/>
      <c r="R81" s="37"/>
      <c r="S81" s="37"/>
      <c r="T81" s="37"/>
      <c r="U81" s="39"/>
      <c r="V81" s="39"/>
      <c r="W81" s="39"/>
      <c r="X81" s="39"/>
      <c r="Y81" s="39"/>
      <c r="Z81" s="39"/>
      <c r="AA81" s="39"/>
      <c r="AB81" s="39"/>
      <c r="AC81" s="37"/>
      <c r="AD81" s="37"/>
      <c r="AE81" s="37"/>
      <c r="AF81" s="37"/>
      <c r="AG81" s="37"/>
      <c r="AH81" s="37"/>
      <c r="AI81" s="37"/>
      <c r="AJ81" s="37"/>
      <c r="AK81" s="37"/>
      <c r="AL81" s="37"/>
    </row>
    <row r="82" spans="1:38" s="24" customFormat="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37"/>
      <c r="Q82" s="37"/>
      <c r="R82" s="37"/>
      <c r="S82" s="37"/>
      <c r="T82" s="37"/>
      <c r="U82" s="39"/>
      <c r="V82" s="39"/>
      <c r="W82" s="39"/>
      <c r="X82" s="39"/>
      <c r="Y82" s="39"/>
      <c r="Z82" s="39"/>
      <c r="AA82" s="39"/>
      <c r="AB82" s="39"/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1:38" s="24" customFormat="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37"/>
      <c r="Q83" s="37"/>
      <c r="R83" s="37"/>
      <c r="S83" s="37"/>
      <c r="T83" s="37"/>
      <c r="U83" s="39"/>
      <c r="V83" s="39"/>
      <c r="W83" s="39"/>
      <c r="X83" s="39"/>
      <c r="Y83" s="39"/>
      <c r="Z83" s="39"/>
      <c r="AA83" s="39"/>
      <c r="AB83" s="39"/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s="24" customFormat="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7"/>
      <c r="Q84" s="37"/>
      <c r="R84" s="37"/>
      <c r="S84" s="37"/>
      <c r="T84" s="37"/>
      <c r="U84" s="39"/>
      <c r="V84" s="39"/>
      <c r="W84" s="39"/>
      <c r="X84" s="39"/>
      <c r="Y84" s="39"/>
      <c r="Z84" s="39"/>
      <c r="AA84" s="39"/>
      <c r="AB84" s="39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s="24" customFormat="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7"/>
      <c r="Q85" s="37"/>
      <c r="R85" s="37"/>
      <c r="S85" s="37"/>
      <c r="T85" s="37"/>
      <c r="U85" s="39"/>
      <c r="V85" s="39"/>
      <c r="W85" s="39"/>
      <c r="X85" s="39"/>
      <c r="Y85" s="39"/>
      <c r="Z85" s="39"/>
      <c r="AA85" s="39"/>
      <c r="AB85" s="39"/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s="24" customFormat="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37"/>
      <c r="Q86" s="37"/>
      <c r="R86" s="37"/>
      <c r="S86" s="37"/>
      <c r="T86" s="37"/>
      <c r="U86" s="39"/>
      <c r="V86" s="39"/>
      <c r="W86" s="39"/>
      <c r="X86" s="39"/>
      <c r="Y86" s="39"/>
      <c r="Z86" s="39"/>
      <c r="AA86" s="39"/>
      <c r="AB86" s="39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s="24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7"/>
      <c r="Q87" s="37"/>
      <c r="R87" s="37"/>
      <c r="S87" s="37"/>
      <c r="T87" s="37"/>
      <c r="U87" s="39"/>
      <c r="V87" s="39"/>
      <c r="W87" s="39"/>
      <c r="X87" s="39"/>
      <c r="Y87" s="39"/>
      <c r="Z87" s="39"/>
      <c r="AA87" s="39"/>
      <c r="AB87" s="39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s="24" customFormat="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37"/>
      <c r="Q88" s="37"/>
      <c r="R88" s="37"/>
      <c r="S88" s="37"/>
      <c r="T88" s="37"/>
      <c r="U88" s="39"/>
      <c r="V88" s="39"/>
      <c r="W88" s="39"/>
      <c r="X88" s="39"/>
      <c r="Y88" s="39"/>
      <c r="Z88" s="39"/>
      <c r="AA88" s="39"/>
      <c r="AB88" s="39"/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s="24" customFormat="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37"/>
      <c r="Q89" s="37"/>
      <c r="R89" s="37"/>
      <c r="S89" s="37"/>
      <c r="T89" s="37"/>
      <c r="U89" s="39"/>
      <c r="V89" s="39"/>
      <c r="W89" s="39"/>
      <c r="X89" s="39"/>
      <c r="Y89" s="39"/>
      <c r="Z89" s="39"/>
      <c r="AA89" s="39"/>
      <c r="AB89" s="39"/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s="24" customFormat="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37"/>
      <c r="Q90" s="37"/>
      <c r="R90" s="37"/>
      <c r="S90" s="37"/>
      <c r="T90" s="37"/>
      <c r="U90" s="39"/>
      <c r="V90" s="39"/>
      <c r="W90" s="39"/>
      <c r="X90" s="39"/>
      <c r="Y90" s="39"/>
      <c r="Z90" s="39"/>
      <c r="AA90" s="39"/>
      <c r="AB90" s="39"/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s="24" customFormat="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37"/>
      <c r="Q91" s="37"/>
      <c r="R91" s="37"/>
      <c r="S91" s="37"/>
      <c r="T91" s="37"/>
      <c r="U91" s="39"/>
      <c r="V91" s="39"/>
      <c r="W91" s="39"/>
      <c r="X91" s="39"/>
      <c r="Y91" s="39"/>
      <c r="Z91" s="39"/>
      <c r="AA91" s="39"/>
      <c r="AB91" s="39"/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s="24" customFormat="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37"/>
      <c r="Q92" s="37"/>
      <c r="R92" s="37"/>
      <c r="S92" s="37"/>
      <c r="T92" s="37"/>
      <c r="U92" s="39"/>
      <c r="V92" s="39"/>
      <c r="W92" s="39"/>
      <c r="X92" s="39"/>
      <c r="Y92" s="39"/>
      <c r="Z92" s="39"/>
      <c r="AA92" s="39"/>
      <c r="AB92" s="39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s="24" customFormat="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37"/>
      <c r="Q93" s="37"/>
      <c r="R93" s="37"/>
      <c r="S93" s="37"/>
      <c r="T93" s="37"/>
      <c r="U93" s="39"/>
      <c r="V93" s="39"/>
      <c r="W93" s="39"/>
      <c r="X93" s="39"/>
      <c r="Y93" s="39"/>
      <c r="Z93" s="39"/>
      <c r="AA93" s="39"/>
      <c r="AB93" s="39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s="24" customFormat="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37"/>
      <c r="Q94" s="37"/>
      <c r="R94" s="37"/>
      <c r="S94" s="37"/>
      <c r="T94" s="37"/>
      <c r="U94" s="39"/>
      <c r="V94" s="39"/>
      <c r="W94" s="39"/>
      <c r="X94" s="39"/>
      <c r="Y94" s="39"/>
      <c r="Z94" s="39"/>
      <c r="AA94" s="39"/>
      <c r="AB94" s="39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s="24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37"/>
      <c r="Q95" s="37"/>
      <c r="R95" s="37"/>
      <c r="S95" s="37"/>
      <c r="T95" s="37"/>
      <c r="U95" s="39"/>
      <c r="V95" s="39"/>
      <c r="W95" s="39"/>
      <c r="X95" s="39"/>
      <c r="Y95" s="39"/>
      <c r="Z95" s="39"/>
      <c r="AA95" s="39"/>
      <c r="AB95" s="39"/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s="24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37"/>
      <c r="Q96" s="37"/>
      <c r="R96" s="37"/>
      <c r="S96" s="37"/>
      <c r="T96" s="37"/>
      <c r="U96" s="39"/>
      <c r="V96" s="39"/>
      <c r="W96" s="39"/>
      <c r="X96" s="39"/>
      <c r="Y96" s="39"/>
      <c r="Z96" s="39"/>
      <c r="AA96" s="39"/>
      <c r="AB96" s="39"/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1:38" s="24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37"/>
      <c r="Q97" s="37"/>
      <c r="R97" s="37"/>
      <c r="S97" s="37"/>
      <c r="T97" s="37"/>
      <c r="U97" s="39"/>
      <c r="V97" s="39"/>
      <c r="W97" s="39"/>
      <c r="X97" s="39"/>
      <c r="Y97" s="39"/>
      <c r="Z97" s="39"/>
      <c r="AA97" s="39"/>
      <c r="AB97" s="39"/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1:38" s="24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37"/>
      <c r="Q98" s="37"/>
      <c r="R98" s="37"/>
      <c r="S98" s="37"/>
      <c r="T98" s="37"/>
      <c r="U98" s="39"/>
      <c r="V98" s="39"/>
      <c r="W98" s="39"/>
      <c r="X98" s="39"/>
      <c r="Y98" s="39"/>
      <c r="Z98" s="39"/>
      <c r="AA98" s="39"/>
      <c r="AB98" s="39"/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1:38" s="24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37"/>
      <c r="Q99" s="37"/>
      <c r="R99" s="37"/>
      <c r="S99" s="37"/>
      <c r="T99" s="37"/>
      <c r="U99" s="39"/>
      <c r="V99" s="39"/>
      <c r="W99" s="39"/>
      <c r="X99" s="39"/>
      <c r="Y99" s="39"/>
      <c r="Z99" s="39"/>
      <c r="AA99" s="39"/>
      <c r="AB99" s="39"/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1:38" s="24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37"/>
      <c r="Q100" s="37"/>
      <c r="R100" s="37"/>
      <c r="S100" s="37"/>
      <c r="T100" s="37"/>
      <c r="U100" s="39"/>
      <c r="V100" s="39"/>
      <c r="W100" s="39"/>
      <c r="X100" s="39"/>
      <c r="Y100" s="39"/>
      <c r="Z100" s="39"/>
      <c r="AA100" s="39"/>
      <c r="AB100" s="39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1:38" s="24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37"/>
      <c r="Q101" s="37"/>
      <c r="R101" s="37"/>
      <c r="S101" s="37"/>
      <c r="T101" s="37"/>
      <c r="U101" s="39"/>
      <c r="V101" s="39"/>
      <c r="W101" s="39"/>
      <c r="X101" s="39"/>
      <c r="Y101" s="39"/>
      <c r="Z101" s="39"/>
      <c r="AA101" s="39"/>
      <c r="AB101" s="39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  <row r="102" spans="1:38" s="24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37"/>
      <c r="Q102" s="37"/>
      <c r="R102" s="37"/>
      <c r="S102" s="37"/>
      <c r="T102" s="37"/>
      <c r="U102" s="39"/>
      <c r="V102" s="39"/>
      <c r="W102" s="39"/>
      <c r="X102" s="39"/>
      <c r="Y102" s="39"/>
      <c r="Z102" s="39"/>
      <c r="AA102" s="39"/>
      <c r="AB102" s="39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</row>
    <row r="103" spans="1:38" s="24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37"/>
      <c r="Q103" s="37"/>
      <c r="R103" s="37"/>
      <c r="S103" s="37"/>
      <c r="T103" s="37"/>
      <c r="U103" s="39"/>
      <c r="V103" s="39"/>
      <c r="W103" s="39"/>
      <c r="X103" s="39"/>
      <c r="Y103" s="39"/>
      <c r="Z103" s="39"/>
      <c r="AA103" s="39"/>
      <c r="AB103" s="39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</row>
    <row r="104" spans="1:38" s="24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37"/>
      <c r="Q104" s="37"/>
      <c r="R104" s="37"/>
      <c r="S104" s="37"/>
      <c r="T104" s="37"/>
      <c r="U104" s="39"/>
      <c r="V104" s="39"/>
      <c r="W104" s="39"/>
      <c r="X104" s="39"/>
      <c r="Y104" s="39"/>
      <c r="Z104" s="39"/>
      <c r="AA104" s="39"/>
      <c r="AB104" s="39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</row>
    <row r="105" spans="1:38" s="24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37"/>
      <c r="Q105" s="37"/>
      <c r="R105" s="37"/>
      <c r="S105" s="37"/>
      <c r="T105" s="37"/>
      <c r="U105" s="39"/>
      <c r="V105" s="39"/>
      <c r="W105" s="39"/>
      <c r="X105" s="39"/>
      <c r="Y105" s="39"/>
      <c r="Z105" s="39"/>
      <c r="AA105" s="39"/>
      <c r="AB105" s="39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1:38" s="24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37"/>
      <c r="Q106" s="37"/>
      <c r="R106" s="37"/>
      <c r="S106" s="37"/>
      <c r="T106" s="37"/>
      <c r="U106" s="39"/>
      <c r="V106" s="39"/>
      <c r="W106" s="39"/>
      <c r="X106" s="39"/>
      <c r="Y106" s="39"/>
      <c r="Z106" s="39"/>
      <c r="AA106" s="39"/>
      <c r="AB106" s="39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1:38" s="24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37"/>
      <c r="Q107" s="37"/>
      <c r="R107" s="37"/>
      <c r="S107" s="37"/>
      <c r="T107" s="37"/>
      <c r="U107" s="39"/>
      <c r="V107" s="39"/>
      <c r="W107" s="39"/>
      <c r="X107" s="39"/>
      <c r="Y107" s="39"/>
      <c r="Z107" s="39"/>
      <c r="AA107" s="39"/>
      <c r="AB107" s="39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</row>
    <row r="108" spans="1:38" s="24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37"/>
      <c r="Q108" s="37"/>
      <c r="R108" s="37"/>
      <c r="S108" s="37"/>
      <c r="T108" s="37"/>
      <c r="U108" s="39"/>
      <c r="V108" s="39"/>
      <c r="W108" s="39"/>
      <c r="X108" s="39"/>
      <c r="Y108" s="39"/>
      <c r="Z108" s="39"/>
      <c r="AA108" s="39"/>
      <c r="AB108" s="39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1:38" s="24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37"/>
      <c r="Q109" s="37"/>
      <c r="R109" s="37"/>
      <c r="S109" s="37"/>
      <c r="T109" s="37"/>
      <c r="U109" s="39"/>
      <c r="V109" s="39"/>
      <c r="W109" s="39"/>
      <c r="X109" s="39"/>
      <c r="Y109" s="39"/>
      <c r="Z109" s="39"/>
      <c r="AA109" s="39"/>
      <c r="AB109" s="39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1:38" s="24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37"/>
      <c r="Q110" s="37"/>
      <c r="R110" s="37"/>
      <c r="S110" s="37"/>
      <c r="T110" s="37"/>
      <c r="U110" s="39"/>
      <c r="V110" s="39"/>
      <c r="W110" s="39"/>
      <c r="X110" s="39"/>
      <c r="Y110" s="39"/>
      <c r="Z110" s="39"/>
      <c r="AA110" s="39"/>
      <c r="AB110" s="39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1:38" s="24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37"/>
      <c r="Q111" s="37"/>
      <c r="R111" s="37"/>
      <c r="S111" s="37"/>
      <c r="T111" s="37"/>
      <c r="U111" s="39"/>
      <c r="V111" s="39"/>
      <c r="W111" s="39"/>
      <c r="X111" s="39"/>
      <c r="Y111" s="39"/>
      <c r="Z111" s="39"/>
      <c r="AA111" s="39"/>
      <c r="AB111" s="39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1:38" s="24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37"/>
      <c r="Q112" s="37"/>
      <c r="R112" s="37"/>
      <c r="S112" s="37"/>
      <c r="T112" s="37"/>
      <c r="U112" s="39"/>
      <c r="V112" s="39"/>
      <c r="W112" s="39"/>
      <c r="X112" s="39"/>
      <c r="Y112" s="39"/>
      <c r="Z112" s="39"/>
      <c r="AA112" s="39"/>
      <c r="AB112" s="39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1:38" s="24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37"/>
      <c r="Q113" s="37"/>
      <c r="R113" s="37"/>
      <c r="S113" s="37"/>
      <c r="T113" s="37"/>
      <c r="U113" s="39"/>
      <c r="V113" s="39"/>
      <c r="W113" s="39"/>
      <c r="X113" s="39"/>
      <c r="Y113" s="39"/>
      <c r="Z113" s="39"/>
      <c r="AA113" s="39"/>
      <c r="AB113" s="39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1:38" s="24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37"/>
      <c r="Q114" s="37"/>
      <c r="R114" s="37"/>
      <c r="S114" s="37"/>
      <c r="T114" s="37"/>
      <c r="U114" s="39"/>
      <c r="V114" s="39"/>
      <c r="W114" s="39"/>
      <c r="X114" s="39"/>
      <c r="Y114" s="39"/>
      <c r="Z114" s="39"/>
      <c r="AA114" s="39"/>
      <c r="AB114" s="39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1:38" s="24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37"/>
      <c r="Q115" s="37"/>
      <c r="R115" s="37"/>
      <c r="S115" s="37"/>
      <c r="T115" s="37"/>
      <c r="U115" s="39"/>
      <c r="V115" s="39"/>
      <c r="W115" s="39"/>
      <c r="X115" s="39"/>
      <c r="Y115" s="39"/>
      <c r="Z115" s="39"/>
      <c r="AA115" s="39"/>
      <c r="AB115" s="39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1:38" s="24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37"/>
      <c r="Q116" s="37"/>
      <c r="R116" s="37"/>
      <c r="S116" s="37"/>
      <c r="T116" s="37"/>
      <c r="U116" s="39"/>
      <c r="V116" s="39"/>
      <c r="W116" s="39"/>
      <c r="X116" s="39"/>
      <c r="Y116" s="39"/>
      <c r="Z116" s="39"/>
      <c r="AA116" s="39"/>
      <c r="AB116" s="39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1:38" s="24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37"/>
      <c r="Q117" s="37"/>
      <c r="R117" s="37"/>
      <c r="S117" s="37"/>
      <c r="T117" s="37"/>
      <c r="U117" s="39"/>
      <c r="V117" s="39"/>
      <c r="W117" s="39"/>
      <c r="X117" s="39"/>
      <c r="Y117" s="39"/>
      <c r="Z117" s="39"/>
      <c r="AA117" s="39"/>
      <c r="AB117" s="39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1:38" s="24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37"/>
      <c r="Q118" s="37"/>
      <c r="R118" s="37"/>
      <c r="S118" s="37"/>
      <c r="T118" s="37"/>
      <c r="U118" s="39"/>
      <c r="V118" s="39"/>
      <c r="W118" s="39"/>
      <c r="X118" s="39"/>
      <c r="Y118" s="39"/>
      <c r="Z118" s="39"/>
      <c r="AA118" s="39"/>
      <c r="AB118" s="39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1:38" s="24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37"/>
      <c r="Q119" s="37"/>
      <c r="R119" s="37"/>
      <c r="S119" s="37"/>
      <c r="T119" s="37"/>
      <c r="U119" s="39"/>
      <c r="V119" s="39"/>
      <c r="W119" s="39"/>
      <c r="X119" s="39"/>
      <c r="Y119" s="39"/>
      <c r="Z119" s="39"/>
      <c r="AA119" s="39"/>
      <c r="AB119" s="39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s="24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37"/>
      <c r="Q120" s="37"/>
      <c r="R120" s="37"/>
      <c r="S120" s="37"/>
      <c r="T120" s="37"/>
      <c r="U120" s="39"/>
      <c r="V120" s="39"/>
      <c r="W120" s="39"/>
      <c r="X120" s="39"/>
      <c r="Y120" s="39"/>
      <c r="Z120" s="39"/>
      <c r="AA120" s="39"/>
      <c r="AB120" s="39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s="24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37"/>
      <c r="Q121" s="37"/>
      <c r="R121" s="37"/>
      <c r="S121" s="37"/>
      <c r="T121" s="37"/>
      <c r="U121" s="39"/>
      <c r="V121" s="39"/>
      <c r="W121" s="39"/>
      <c r="X121" s="39"/>
      <c r="Y121" s="39"/>
      <c r="Z121" s="39"/>
      <c r="AA121" s="39"/>
      <c r="AB121" s="39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s="24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37"/>
      <c r="Q122" s="37"/>
      <c r="R122" s="37"/>
      <c r="S122" s="37"/>
      <c r="T122" s="37"/>
      <c r="U122" s="39"/>
      <c r="V122" s="39"/>
      <c r="W122" s="39"/>
      <c r="X122" s="39"/>
      <c r="Y122" s="39"/>
      <c r="Z122" s="39"/>
      <c r="AA122" s="39"/>
      <c r="AB122" s="39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s="24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37"/>
      <c r="Q123" s="37"/>
      <c r="R123" s="37"/>
      <c r="S123" s="37"/>
      <c r="T123" s="37"/>
      <c r="U123" s="39"/>
      <c r="V123" s="39"/>
      <c r="W123" s="39"/>
      <c r="X123" s="39"/>
      <c r="Y123" s="39"/>
      <c r="Z123" s="39"/>
      <c r="AA123" s="39"/>
      <c r="AB123" s="39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s="24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37"/>
      <c r="Q124" s="37"/>
      <c r="R124" s="37"/>
      <c r="S124" s="37"/>
      <c r="T124" s="37"/>
      <c r="U124" s="39"/>
      <c r="V124" s="39"/>
      <c r="W124" s="39"/>
      <c r="X124" s="39"/>
      <c r="Y124" s="39"/>
      <c r="Z124" s="39"/>
      <c r="AA124" s="39"/>
      <c r="AB124" s="39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s="24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37"/>
      <c r="Q125" s="37"/>
      <c r="R125" s="37"/>
      <c r="S125" s="37"/>
      <c r="T125" s="37"/>
      <c r="U125" s="39"/>
      <c r="V125" s="39"/>
      <c r="W125" s="39"/>
      <c r="X125" s="39"/>
      <c r="Y125" s="39"/>
      <c r="Z125" s="39"/>
      <c r="AA125" s="39"/>
      <c r="AB125" s="39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s="24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37"/>
      <c r="Q126" s="37"/>
      <c r="R126" s="37"/>
      <c r="S126" s="37"/>
      <c r="T126" s="37"/>
      <c r="U126" s="39"/>
      <c r="V126" s="39"/>
      <c r="W126" s="39"/>
      <c r="X126" s="39"/>
      <c r="Y126" s="39"/>
      <c r="Z126" s="39"/>
      <c r="AA126" s="39"/>
      <c r="AB126" s="39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s="24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37"/>
      <c r="Q127" s="37"/>
      <c r="R127" s="37"/>
      <c r="S127" s="37"/>
      <c r="T127" s="37"/>
      <c r="U127" s="39"/>
      <c r="V127" s="39"/>
      <c r="W127" s="39"/>
      <c r="X127" s="39"/>
      <c r="Y127" s="39"/>
      <c r="Z127" s="39"/>
      <c r="AA127" s="39"/>
      <c r="AB127" s="39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s="24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37"/>
      <c r="Q128" s="37"/>
      <c r="R128" s="37"/>
      <c r="S128" s="37"/>
      <c r="T128" s="37"/>
      <c r="U128" s="39"/>
      <c r="V128" s="39"/>
      <c r="W128" s="39"/>
      <c r="X128" s="39"/>
      <c r="Y128" s="39"/>
      <c r="Z128" s="39"/>
      <c r="AA128" s="39"/>
      <c r="AB128" s="39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1:38" s="24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37"/>
      <c r="Q129" s="37"/>
      <c r="R129" s="37"/>
      <c r="S129" s="37"/>
      <c r="T129" s="37"/>
      <c r="U129" s="39"/>
      <c r="V129" s="39"/>
      <c r="W129" s="39"/>
      <c r="X129" s="39"/>
      <c r="Y129" s="39"/>
      <c r="Z129" s="39"/>
      <c r="AA129" s="39"/>
      <c r="AB129" s="39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s="24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37"/>
      <c r="Q130" s="37"/>
      <c r="R130" s="37"/>
      <c r="S130" s="37"/>
      <c r="T130" s="37"/>
      <c r="U130" s="39"/>
      <c r="V130" s="39"/>
      <c r="W130" s="39"/>
      <c r="X130" s="39"/>
      <c r="Y130" s="39"/>
      <c r="Z130" s="39"/>
      <c r="AA130" s="39"/>
      <c r="AB130" s="39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1:38" s="24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37"/>
      <c r="Q131" s="37"/>
      <c r="R131" s="37"/>
      <c r="S131" s="37"/>
      <c r="T131" s="37"/>
      <c r="U131" s="39"/>
      <c r="V131" s="39"/>
      <c r="W131" s="39"/>
      <c r="X131" s="39"/>
      <c r="Y131" s="39"/>
      <c r="Z131" s="39"/>
      <c r="AA131" s="39"/>
      <c r="AB131" s="39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1:38" s="24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37"/>
      <c r="Q132" s="37"/>
      <c r="R132" s="37"/>
      <c r="S132" s="37"/>
      <c r="T132" s="37"/>
      <c r="U132" s="39"/>
      <c r="V132" s="39"/>
      <c r="W132" s="39"/>
      <c r="X132" s="39"/>
      <c r="Y132" s="39"/>
      <c r="Z132" s="39"/>
      <c r="AA132" s="39"/>
      <c r="AB132" s="39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1:38" s="24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37"/>
      <c r="Q133" s="37"/>
      <c r="R133" s="37"/>
      <c r="S133" s="37"/>
      <c r="T133" s="37"/>
      <c r="U133" s="39"/>
      <c r="V133" s="39"/>
      <c r="W133" s="39"/>
      <c r="X133" s="39"/>
      <c r="Y133" s="39"/>
      <c r="Z133" s="39"/>
      <c r="AA133" s="39"/>
      <c r="AB133" s="39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1:38" s="24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37"/>
      <c r="Q134" s="37"/>
      <c r="R134" s="37"/>
      <c r="S134" s="37"/>
      <c r="T134" s="37"/>
      <c r="U134" s="39"/>
      <c r="V134" s="39"/>
      <c r="W134" s="39"/>
      <c r="X134" s="39"/>
      <c r="Y134" s="39"/>
      <c r="Z134" s="39"/>
      <c r="AA134" s="39"/>
      <c r="AB134" s="39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1:38" s="24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37"/>
      <c r="Q135" s="37"/>
      <c r="R135" s="37"/>
      <c r="S135" s="37"/>
      <c r="T135" s="37"/>
      <c r="U135" s="39"/>
      <c r="V135" s="39"/>
      <c r="W135" s="39"/>
      <c r="X135" s="39"/>
      <c r="Y135" s="39"/>
      <c r="Z135" s="39"/>
      <c r="AA135" s="39"/>
      <c r="AB135" s="39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1:38" s="24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37"/>
      <c r="Q136" s="37"/>
      <c r="R136" s="37"/>
      <c r="S136" s="37"/>
      <c r="T136" s="37"/>
      <c r="U136" s="39"/>
      <c r="V136" s="39"/>
      <c r="W136" s="39"/>
      <c r="X136" s="39"/>
      <c r="Y136" s="39"/>
      <c r="Z136" s="39"/>
      <c r="AA136" s="39"/>
      <c r="AB136" s="39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1:38" s="24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37"/>
      <c r="Q137" s="37"/>
      <c r="R137" s="37"/>
      <c r="S137" s="37"/>
      <c r="T137" s="37"/>
      <c r="U137" s="39"/>
      <c r="V137" s="39"/>
      <c r="W137" s="39"/>
      <c r="X137" s="39"/>
      <c r="Y137" s="39"/>
      <c r="Z137" s="39"/>
      <c r="AA137" s="39"/>
      <c r="AB137" s="39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1:38" s="24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37"/>
      <c r="Q138" s="37"/>
      <c r="R138" s="37"/>
      <c r="S138" s="37"/>
      <c r="T138" s="37"/>
      <c r="U138" s="39"/>
      <c r="V138" s="39"/>
      <c r="W138" s="39"/>
      <c r="X138" s="39"/>
      <c r="Y138" s="39"/>
      <c r="Z138" s="39"/>
      <c r="AA138" s="39"/>
      <c r="AB138" s="39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s="24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37"/>
      <c r="Q139" s="37"/>
      <c r="R139" s="37"/>
      <c r="S139" s="37"/>
      <c r="T139" s="37"/>
      <c r="U139" s="39"/>
      <c r="V139" s="39"/>
      <c r="W139" s="39"/>
      <c r="X139" s="39"/>
      <c r="Y139" s="39"/>
      <c r="Z139" s="39"/>
      <c r="AA139" s="39"/>
      <c r="AB139" s="39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1:38" s="24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37"/>
      <c r="Q140" s="37"/>
      <c r="R140" s="37"/>
      <c r="S140" s="37"/>
      <c r="T140" s="37"/>
      <c r="U140" s="39"/>
      <c r="V140" s="39"/>
      <c r="W140" s="39"/>
      <c r="X140" s="39"/>
      <c r="Y140" s="39"/>
      <c r="Z140" s="39"/>
      <c r="AA140" s="39"/>
      <c r="AB140" s="39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s="24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37"/>
      <c r="Q141" s="37"/>
      <c r="R141" s="37"/>
      <c r="S141" s="37"/>
      <c r="T141" s="37"/>
      <c r="U141" s="39"/>
      <c r="V141" s="39"/>
      <c r="W141" s="39"/>
      <c r="X141" s="39"/>
      <c r="Y141" s="39"/>
      <c r="Z141" s="39"/>
      <c r="AA141" s="39"/>
      <c r="AB141" s="39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1:38" s="24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37"/>
      <c r="Q142" s="37"/>
      <c r="R142" s="37"/>
      <c r="S142" s="37"/>
      <c r="T142" s="37"/>
      <c r="U142" s="39"/>
      <c r="V142" s="39"/>
      <c r="W142" s="39"/>
      <c r="X142" s="39"/>
      <c r="Y142" s="39"/>
      <c r="Z142" s="39"/>
      <c r="AA142" s="39"/>
      <c r="AB142" s="39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1:38" s="24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37"/>
      <c r="Q143" s="37"/>
      <c r="R143" s="37"/>
      <c r="S143" s="37"/>
      <c r="T143" s="37"/>
      <c r="U143" s="39"/>
      <c r="V143" s="39"/>
      <c r="W143" s="39"/>
      <c r="X143" s="39"/>
      <c r="Y143" s="39"/>
      <c r="Z143" s="39"/>
      <c r="AA143" s="39"/>
      <c r="AB143" s="39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s="24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37"/>
      <c r="Q144" s="37"/>
      <c r="R144" s="37"/>
      <c r="S144" s="37"/>
      <c r="T144" s="37"/>
      <c r="U144" s="39"/>
      <c r="V144" s="39"/>
      <c r="W144" s="39"/>
      <c r="X144" s="39"/>
      <c r="Y144" s="39"/>
      <c r="Z144" s="39"/>
      <c r="AA144" s="39"/>
      <c r="AB144" s="39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 s="24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37"/>
      <c r="Q145" s="37"/>
      <c r="R145" s="37"/>
      <c r="S145" s="37"/>
      <c r="T145" s="37"/>
      <c r="U145" s="39"/>
      <c r="V145" s="39"/>
      <c r="W145" s="39"/>
      <c r="X145" s="39"/>
      <c r="Y145" s="39"/>
      <c r="Z145" s="39"/>
      <c r="AA145" s="39"/>
      <c r="AB145" s="39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s="24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37"/>
      <c r="Q146" s="37"/>
      <c r="R146" s="37"/>
      <c r="S146" s="37"/>
      <c r="T146" s="37"/>
      <c r="U146" s="39"/>
      <c r="V146" s="39"/>
      <c r="W146" s="39"/>
      <c r="X146" s="39"/>
      <c r="Y146" s="39"/>
      <c r="Z146" s="39"/>
      <c r="AA146" s="39"/>
      <c r="AB146" s="39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 s="24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37"/>
      <c r="Q147" s="37"/>
      <c r="R147" s="37"/>
      <c r="S147" s="37"/>
      <c r="T147" s="37"/>
      <c r="U147" s="39"/>
      <c r="V147" s="39"/>
      <c r="W147" s="39"/>
      <c r="X147" s="39"/>
      <c r="Y147" s="39"/>
      <c r="Z147" s="39"/>
      <c r="AA147" s="39"/>
      <c r="AB147" s="39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1:38" s="24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37"/>
      <c r="Q148" s="37"/>
      <c r="R148" s="37"/>
      <c r="S148" s="37"/>
      <c r="T148" s="37"/>
      <c r="U148" s="39"/>
      <c r="V148" s="39"/>
      <c r="W148" s="39"/>
      <c r="X148" s="39"/>
      <c r="Y148" s="39"/>
      <c r="Z148" s="39"/>
      <c r="AA148" s="39"/>
      <c r="AB148" s="39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1:38" s="24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37"/>
      <c r="Q149" s="37"/>
      <c r="R149" s="37"/>
      <c r="S149" s="37"/>
      <c r="T149" s="37"/>
      <c r="U149" s="39"/>
      <c r="V149" s="39"/>
      <c r="W149" s="39"/>
      <c r="X149" s="39"/>
      <c r="Y149" s="39"/>
      <c r="Z149" s="39"/>
      <c r="AA149" s="39"/>
      <c r="AB149" s="39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1:38" s="24" customFormat="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37"/>
      <c r="Q150" s="37"/>
      <c r="R150" s="37"/>
      <c r="S150" s="37"/>
      <c r="T150" s="37"/>
      <c r="U150" s="39"/>
      <c r="V150" s="39"/>
      <c r="W150" s="39"/>
      <c r="X150" s="39"/>
      <c r="Y150" s="39"/>
      <c r="Z150" s="39"/>
      <c r="AA150" s="39"/>
      <c r="AB150" s="39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1:38" s="24" customFormat="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37"/>
      <c r="Q151" s="37"/>
      <c r="R151" s="37"/>
      <c r="S151" s="37"/>
      <c r="T151" s="37"/>
      <c r="U151" s="39"/>
      <c r="V151" s="39"/>
      <c r="W151" s="39"/>
      <c r="X151" s="39"/>
      <c r="Y151" s="39"/>
      <c r="Z151" s="39"/>
      <c r="AA151" s="39"/>
      <c r="AB151" s="39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1:38" s="24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37"/>
      <c r="Q152" s="37"/>
      <c r="R152" s="37"/>
      <c r="S152" s="37"/>
      <c r="T152" s="37"/>
      <c r="U152" s="39"/>
      <c r="V152" s="39"/>
      <c r="W152" s="39"/>
      <c r="X152" s="39"/>
      <c r="Y152" s="39"/>
      <c r="Z152" s="39"/>
      <c r="AA152" s="39"/>
      <c r="AB152" s="39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1:38" s="24" customFormat="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37"/>
      <c r="Q153" s="37"/>
      <c r="R153" s="37"/>
      <c r="S153" s="37"/>
      <c r="T153" s="37"/>
      <c r="U153" s="39"/>
      <c r="V153" s="39"/>
      <c r="W153" s="39"/>
      <c r="X153" s="39"/>
      <c r="Y153" s="39"/>
      <c r="Z153" s="39"/>
      <c r="AA153" s="39"/>
      <c r="AB153" s="39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1:38" s="24" customFormat="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37"/>
      <c r="Q154" s="37"/>
      <c r="R154" s="37"/>
      <c r="S154" s="37"/>
      <c r="T154" s="37"/>
      <c r="U154" s="39"/>
      <c r="V154" s="39"/>
      <c r="W154" s="39"/>
      <c r="X154" s="39"/>
      <c r="Y154" s="39"/>
      <c r="Z154" s="39"/>
      <c r="AA154" s="39"/>
      <c r="AB154" s="39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1:38" s="24" customFormat="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37"/>
      <c r="Q155" s="37"/>
      <c r="R155" s="37"/>
      <c r="S155" s="37"/>
      <c r="T155" s="37"/>
      <c r="U155" s="39"/>
      <c r="V155" s="39"/>
      <c r="W155" s="39"/>
      <c r="X155" s="39"/>
      <c r="Y155" s="39"/>
      <c r="Z155" s="39"/>
      <c r="AA155" s="39"/>
      <c r="AB155" s="39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1:38" s="24" customFormat="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37"/>
      <c r="Q156" s="37"/>
      <c r="R156" s="37"/>
      <c r="S156" s="37"/>
      <c r="T156" s="37"/>
      <c r="U156" s="39"/>
      <c r="V156" s="39"/>
      <c r="W156" s="39"/>
      <c r="X156" s="39"/>
      <c r="Y156" s="39"/>
      <c r="Z156" s="39"/>
      <c r="AA156" s="39"/>
      <c r="AB156" s="39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1:38" s="24" customFormat="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37"/>
      <c r="Q157" s="37"/>
      <c r="R157" s="37"/>
      <c r="S157" s="37"/>
      <c r="T157" s="37"/>
      <c r="U157" s="39"/>
      <c r="V157" s="39"/>
      <c r="W157" s="39"/>
      <c r="X157" s="39"/>
      <c r="Y157" s="39"/>
      <c r="Z157" s="39"/>
      <c r="AA157" s="39"/>
      <c r="AB157" s="39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1:38" s="24" customFormat="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37"/>
      <c r="Q158" s="37"/>
      <c r="R158" s="37"/>
      <c r="S158" s="37"/>
      <c r="T158" s="37"/>
      <c r="U158" s="39"/>
      <c r="V158" s="39"/>
      <c r="W158" s="39"/>
      <c r="X158" s="39"/>
      <c r="Y158" s="39"/>
      <c r="Z158" s="39"/>
      <c r="AA158" s="39"/>
      <c r="AB158" s="39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1:38" s="24" customFormat="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37"/>
      <c r="Q159" s="37"/>
      <c r="R159" s="37"/>
      <c r="S159" s="37"/>
      <c r="T159" s="37"/>
      <c r="U159" s="39"/>
      <c r="V159" s="39"/>
      <c r="W159" s="39"/>
      <c r="X159" s="39"/>
      <c r="Y159" s="39"/>
      <c r="Z159" s="39"/>
      <c r="AA159" s="39"/>
      <c r="AB159" s="39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1:38" s="24" customFormat="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37"/>
      <c r="Q160" s="37"/>
      <c r="R160" s="37"/>
      <c r="S160" s="37"/>
      <c r="T160" s="37"/>
      <c r="U160" s="39"/>
      <c r="V160" s="39"/>
      <c r="W160" s="39"/>
      <c r="X160" s="39"/>
      <c r="Y160" s="39"/>
      <c r="Z160" s="39"/>
      <c r="AA160" s="39"/>
      <c r="AB160" s="39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1:38" s="24" customFormat="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37"/>
      <c r="Q161" s="37"/>
      <c r="R161" s="37"/>
      <c r="S161" s="37"/>
      <c r="T161" s="37"/>
      <c r="U161" s="39"/>
      <c r="V161" s="39"/>
      <c r="W161" s="39"/>
      <c r="X161" s="39"/>
      <c r="Y161" s="39"/>
      <c r="Z161" s="39"/>
      <c r="AA161" s="39"/>
      <c r="AB161" s="39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1:38" s="24" customFormat="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37"/>
      <c r="Q162" s="37"/>
      <c r="R162" s="37"/>
      <c r="S162" s="37"/>
      <c r="T162" s="37"/>
      <c r="U162" s="39"/>
      <c r="V162" s="39"/>
      <c r="W162" s="39"/>
      <c r="X162" s="39"/>
      <c r="Y162" s="39"/>
      <c r="Z162" s="39"/>
      <c r="AA162" s="39"/>
      <c r="AB162" s="39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1:38" s="24" customFormat="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37"/>
      <c r="Q163" s="37"/>
      <c r="R163" s="37"/>
      <c r="S163" s="37"/>
      <c r="T163" s="37"/>
      <c r="U163" s="39"/>
      <c r="V163" s="39"/>
      <c r="W163" s="39"/>
      <c r="X163" s="39"/>
      <c r="Y163" s="39"/>
      <c r="Z163" s="39"/>
      <c r="AA163" s="39"/>
      <c r="AB163" s="39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1:38" s="24" customFormat="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37"/>
      <c r="Q164" s="37"/>
      <c r="R164" s="37"/>
      <c r="S164" s="37"/>
      <c r="T164" s="37"/>
      <c r="U164" s="39"/>
      <c r="V164" s="39"/>
      <c r="W164" s="39"/>
      <c r="X164" s="39"/>
      <c r="Y164" s="39"/>
      <c r="Z164" s="39"/>
      <c r="AA164" s="39"/>
      <c r="AB164" s="39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1:38" s="24" customFormat="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37"/>
      <c r="Q165" s="37"/>
      <c r="R165" s="37"/>
      <c r="S165" s="37"/>
      <c r="T165" s="37"/>
      <c r="U165" s="39"/>
      <c r="V165" s="39"/>
      <c r="W165" s="39"/>
      <c r="X165" s="39"/>
      <c r="Y165" s="39"/>
      <c r="Z165" s="39"/>
      <c r="AA165" s="39"/>
      <c r="AB165" s="39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1:38" s="24" customFormat="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37"/>
      <c r="Q166" s="37"/>
      <c r="R166" s="37"/>
      <c r="S166" s="37"/>
      <c r="T166" s="37"/>
      <c r="U166" s="39"/>
      <c r="V166" s="39"/>
      <c r="W166" s="39"/>
      <c r="X166" s="39"/>
      <c r="Y166" s="39"/>
      <c r="Z166" s="39"/>
      <c r="AA166" s="39"/>
      <c r="AB166" s="39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1:38" s="24" customFormat="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37"/>
      <c r="Q167" s="37"/>
      <c r="R167" s="37"/>
      <c r="S167" s="37"/>
      <c r="T167" s="37"/>
      <c r="U167" s="39"/>
      <c r="V167" s="39"/>
      <c r="W167" s="39"/>
      <c r="X167" s="39"/>
      <c r="Y167" s="39"/>
      <c r="Z167" s="39"/>
      <c r="AA167" s="39"/>
      <c r="AB167" s="39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</row>
    <row r="168" spans="1:38" s="24" customFormat="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37"/>
      <c r="Q168" s="37"/>
      <c r="R168" s="37"/>
      <c r="S168" s="37"/>
      <c r="T168" s="37"/>
      <c r="U168" s="39"/>
      <c r="V168" s="39"/>
      <c r="W168" s="39"/>
      <c r="X168" s="39"/>
      <c r="Y168" s="39"/>
      <c r="Z168" s="39"/>
      <c r="AA168" s="39"/>
      <c r="AB168" s="39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1:38" s="24" customFormat="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37"/>
      <c r="Q169" s="37"/>
      <c r="R169" s="37"/>
      <c r="S169" s="37"/>
      <c r="T169" s="37"/>
      <c r="U169" s="39"/>
      <c r="V169" s="39"/>
      <c r="W169" s="39"/>
      <c r="X169" s="39"/>
      <c r="Y169" s="39"/>
      <c r="Z169" s="39"/>
      <c r="AA169" s="39"/>
      <c r="AB169" s="39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1:38" s="24" customFormat="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37"/>
      <c r="Q170" s="37"/>
      <c r="R170" s="37"/>
      <c r="S170" s="37"/>
      <c r="T170" s="37"/>
      <c r="U170" s="39"/>
      <c r="V170" s="39"/>
      <c r="W170" s="39"/>
      <c r="X170" s="39"/>
      <c r="Y170" s="39"/>
      <c r="Z170" s="39"/>
      <c r="AA170" s="39"/>
      <c r="AB170" s="39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1:38" s="24" customFormat="1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37"/>
      <c r="Q171" s="37"/>
      <c r="R171" s="37"/>
      <c r="S171" s="37"/>
      <c r="T171" s="37"/>
      <c r="U171" s="39"/>
      <c r="V171" s="39"/>
      <c r="W171" s="39"/>
      <c r="X171" s="39"/>
      <c r="Y171" s="39"/>
      <c r="Z171" s="39"/>
      <c r="AA171" s="39"/>
      <c r="AB171" s="39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</row>
    <row r="172" spans="1:38" s="24" customFormat="1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37"/>
      <c r="Q172" s="37"/>
      <c r="R172" s="37"/>
      <c r="S172" s="37"/>
      <c r="T172" s="37"/>
      <c r="U172" s="39"/>
      <c r="V172" s="39"/>
      <c r="W172" s="39"/>
      <c r="X172" s="39"/>
      <c r="Y172" s="39"/>
      <c r="Z172" s="39"/>
      <c r="AA172" s="39"/>
      <c r="AB172" s="39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1:38" s="24" customFormat="1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37"/>
      <c r="Q173" s="37"/>
      <c r="R173" s="37"/>
      <c r="S173" s="37"/>
      <c r="T173" s="37"/>
      <c r="U173" s="39"/>
      <c r="V173" s="39"/>
      <c r="W173" s="39"/>
      <c r="X173" s="39"/>
      <c r="Y173" s="39"/>
      <c r="Z173" s="39"/>
      <c r="AA173" s="39"/>
      <c r="AB173" s="39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1:38" s="24" customFormat="1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37"/>
      <c r="Q174" s="37"/>
      <c r="R174" s="37"/>
      <c r="S174" s="37"/>
      <c r="T174" s="37"/>
      <c r="U174" s="39"/>
      <c r="V174" s="39"/>
      <c r="W174" s="39"/>
      <c r="X174" s="39"/>
      <c r="Y174" s="39"/>
      <c r="Z174" s="39"/>
      <c r="AA174" s="39"/>
      <c r="AB174" s="39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1:38" s="24" customFormat="1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37"/>
      <c r="Q175" s="37"/>
      <c r="R175" s="37"/>
      <c r="S175" s="37"/>
      <c r="T175" s="37"/>
      <c r="U175" s="39"/>
      <c r="V175" s="39"/>
      <c r="W175" s="39"/>
      <c r="X175" s="39"/>
      <c r="Y175" s="39"/>
      <c r="Z175" s="39"/>
      <c r="AA175" s="39"/>
      <c r="AB175" s="39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1:38" s="24" customFormat="1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37"/>
      <c r="Q176" s="37"/>
      <c r="R176" s="37"/>
      <c r="S176" s="37"/>
      <c r="T176" s="37"/>
      <c r="U176" s="39"/>
      <c r="V176" s="39"/>
      <c r="W176" s="39"/>
      <c r="X176" s="39"/>
      <c r="Y176" s="39"/>
      <c r="Z176" s="39"/>
      <c r="AA176" s="39"/>
      <c r="AB176" s="39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1:38" ht="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0"/>
      <c r="Q177" s="20"/>
      <c r="R177" s="20"/>
      <c r="S177" s="20"/>
      <c r="T177" s="20"/>
      <c r="U177" s="22"/>
      <c r="V177" s="22"/>
      <c r="W177" s="22"/>
      <c r="X177" s="22"/>
      <c r="Y177" s="22"/>
      <c r="Z177" s="22"/>
      <c r="AA177" s="22"/>
      <c r="AB177" s="22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</row>
    <row r="178" spans="1:38" ht="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0"/>
      <c r="Q178" s="20"/>
      <c r="R178" s="20"/>
      <c r="S178" s="20"/>
      <c r="T178" s="20"/>
      <c r="U178" s="22"/>
      <c r="V178" s="22"/>
      <c r="W178" s="22"/>
      <c r="X178" s="22"/>
      <c r="Y178" s="22"/>
      <c r="Z178" s="22"/>
      <c r="AA178" s="22"/>
      <c r="AB178" s="22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</row>
    <row r="179" spans="1:38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0"/>
      <c r="Q179" s="20"/>
      <c r="R179" s="20"/>
      <c r="S179" s="20"/>
      <c r="T179" s="20"/>
      <c r="U179" s="22"/>
      <c r="V179" s="22"/>
      <c r="W179" s="22"/>
      <c r="X179" s="22"/>
      <c r="Y179" s="22"/>
      <c r="Z179" s="22"/>
      <c r="AA179" s="22"/>
      <c r="AB179" s="22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</row>
    <row r="180" spans="1:38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0"/>
      <c r="Q180" s="20"/>
      <c r="R180" s="20"/>
      <c r="S180" s="20"/>
      <c r="T180" s="20"/>
      <c r="U180" s="22"/>
      <c r="V180" s="22"/>
      <c r="W180" s="22"/>
      <c r="X180" s="22"/>
      <c r="Y180" s="22"/>
      <c r="Z180" s="22"/>
      <c r="AA180" s="22"/>
      <c r="AB180" s="22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</row>
    <row r="181" spans="1:38" ht="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0"/>
      <c r="Q181" s="20"/>
      <c r="R181" s="20"/>
      <c r="S181" s="20"/>
      <c r="T181" s="20"/>
      <c r="U181" s="22"/>
      <c r="V181" s="22"/>
      <c r="W181" s="22"/>
      <c r="X181" s="22"/>
      <c r="Y181" s="22"/>
      <c r="Z181" s="22"/>
      <c r="AA181" s="22"/>
      <c r="AB181" s="22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</row>
    <row r="182" spans="1:38" ht="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0"/>
      <c r="Q182" s="20"/>
      <c r="R182" s="20"/>
      <c r="S182" s="20"/>
      <c r="T182" s="20"/>
      <c r="U182" s="22"/>
      <c r="V182" s="22"/>
      <c r="W182" s="22"/>
      <c r="X182" s="22"/>
      <c r="Y182" s="22"/>
      <c r="Z182" s="22"/>
      <c r="AA182" s="22"/>
      <c r="AB182" s="22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</row>
    <row r="183" spans="1:38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0"/>
      <c r="Q183" s="20"/>
      <c r="R183" s="20"/>
      <c r="S183" s="20"/>
      <c r="T183" s="20"/>
      <c r="U183" s="22"/>
      <c r="V183" s="22"/>
      <c r="W183" s="22"/>
      <c r="X183" s="22"/>
      <c r="Y183" s="22"/>
      <c r="Z183" s="22"/>
      <c r="AA183" s="22"/>
      <c r="AB183" s="22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</row>
    <row r="184" spans="1:38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0"/>
      <c r="Q184" s="20"/>
      <c r="R184" s="20"/>
      <c r="S184" s="20"/>
      <c r="T184" s="20"/>
      <c r="U184" s="22"/>
      <c r="V184" s="22"/>
      <c r="W184" s="22"/>
      <c r="X184" s="22"/>
      <c r="Y184" s="22"/>
      <c r="Z184" s="22"/>
      <c r="AA184" s="22"/>
      <c r="AB184" s="22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</row>
    <row r="185" spans="1:38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0"/>
      <c r="Q185" s="20"/>
      <c r="R185" s="20"/>
      <c r="S185" s="20"/>
      <c r="T185" s="20"/>
      <c r="U185" s="22"/>
      <c r="V185" s="22"/>
      <c r="W185" s="22"/>
      <c r="X185" s="22"/>
      <c r="Y185" s="22"/>
      <c r="Z185" s="22"/>
      <c r="AA185" s="22"/>
      <c r="AB185" s="22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</row>
    <row r="186" spans="1:38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0"/>
      <c r="Q186" s="20"/>
      <c r="R186" s="20"/>
      <c r="S186" s="20"/>
      <c r="T186" s="20"/>
      <c r="U186" s="22"/>
      <c r="V186" s="22"/>
      <c r="W186" s="22"/>
      <c r="X186" s="22"/>
      <c r="Y186" s="22"/>
      <c r="Z186" s="22"/>
      <c r="AA186" s="22"/>
      <c r="AB186" s="22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</row>
    <row r="187" spans="1:38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0"/>
      <c r="Q187" s="20"/>
      <c r="R187" s="20"/>
      <c r="S187" s="20"/>
      <c r="T187" s="20"/>
      <c r="U187" s="22"/>
      <c r="V187" s="22"/>
      <c r="W187" s="22"/>
      <c r="X187" s="22"/>
      <c r="Y187" s="22"/>
      <c r="Z187" s="22"/>
      <c r="AA187" s="22"/>
      <c r="AB187" s="22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</row>
    <row r="188" spans="1:38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0"/>
      <c r="Q188" s="20"/>
      <c r="R188" s="20"/>
      <c r="S188" s="20"/>
      <c r="T188" s="20"/>
      <c r="U188" s="22"/>
      <c r="V188" s="22"/>
      <c r="W188" s="22"/>
      <c r="X188" s="22"/>
      <c r="Y188" s="22"/>
      <c r="Z188" s="22"/>
      <c r="AA188" s="22"/>
      <c r="AB188" s="22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</row>
    <row r="189" spans="1:38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0"/>
      <c r="Q189" s="20"/>
      <c r="R189" s="20"/>
      <c r="S189" s="20"/>
      <c r="T189" s="20"/>
      <c r="U189" s="22"/>
      <c r="V189" s="22"/>
      <c r="W189" s="22"/>
      <c r="X189" s="22"/>
      <c r="Y189" s="22"/>
      <c r="Z189" s="22"/>
      <c r="AA189" s="22"/>
      <c r="AB189" s="22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</row>
    <row r="190" spans="1:38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0"/>
      <c r="Q190" s="20"/>
      <c r="R190" s="20"/>
      <c r="S190" s="20"/>
      <c r="T190" s="20"/>
      <c r="U190" s="22"/>
      <c r="V190" s="22"/>
      <c r="W190" s="22"/>
      <c r="X190" s="22"/>
      <c r="Y190" s="22"/>
      <c r="Z190" s="22"/>
      <c r="AA190" s="22"/>
      <c r="AB190" s="22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</row>
    <row r="191" spans="1:38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0"/>
      <c r="Q191" s="20"/>
      <c r="R191" s="20"/>
      <c r="S191" s="20"/>
      <c r="T191" s="20"/>
      <c r="U191" s="22"/>
      <c r="V191" s="22"/>
      <c r="W191" s="22"/>
      <c r="X191" s="22"/>
      <c r="Y191" s="22"/>
      <c r="Z191" s="22"/>
      <c r="AA191" s="22"/>
      <c r="AB191" s="22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</row>
    <row r="192" spans="1:38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0"/>
      <c r="Q192" s="20"/>
      <c r="R192" s="20"/>
      <c r="S192" s="20"/>
      <c r="T192" s="20"/>
      <c r="U192" s="22"/>
      <c r="V192" s="22"/>
      <c r="W192" s="22"/>
      <c r="X192" s="22"/>
      <c r="Y192" s="22"/>
      <c r="Z192" s="22"/>
      <c r="AA192" s="22"/>
      <c r="AB192" s="22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</row>
    <row r="193" spans="1:38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0"/>
      <c r="Q193" s="20"/>
      <c r="R193" s="20"/>
      <c r="S193" s="20"/>
      <c r="T193" s="20"/>
      <c r="U193" s="22"/>
      <c r="V193" s="22"/>
      <c r="W193" s="22"/>
      <c r="X193" s="22"/>
      <c r="Y193" s="22"/>
      <c r="Z193" s="22"/>
      <c r="AA193" s="22"/>
      <c r="AB193" s="22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</row>
    <row r="194" spans="1:38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0"/>
      <c r="Q194" s="20"/>
      <c r="R194" s="20"/>
      <c r="S194" s="20"/>
      <c r="T194" s="20"/>
      <c r="U194" s="22"/>
      <c r="V194" s="22"/>
      <c r="W194" s="22"/>
      <c r="X194" s="22"/>
      <c r="Y194" s="22"/>
      <c r="Z194" s="22"/>
      <c r="AA194" s="22"/>
      <c r="AB194" s="22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</row>
    <row r="195" spans="1:38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0"/>
      <c r="Q195" s="20"/>
      <c r="R195" s="20"/>
      <c r="S195" s="20"/>
      <c r="T195" s="20"/>
      <c r="U195" s="22"/>
      <c r="V195" s="22"/>
      <c r="W195" s="22"/>
      <c r="X195" s="22"/>
      <c r="Y195" s="22"/>
      <c r="Z195" s="22"/>
      <c r="AA195" s="22"/>
      <c r="AB195" s="22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</row>
    <row r="196" spans="1:38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0"/>
      <c r="Q196" s="20"/>
      <c r="R196" s="20"/>
      <c r="S196" s="20"/>
      <c r="T196" s="20"/>
      <c r="U196" s="22"/>
      <c r="V196" s="22"/>
      <c r="W196" s="22"/>
      <c r="X196" s="22"/>
      <c r="Y196" s="22"/>
      <c r="Z196" s="22"/>
      <c r="AA196" s="22"/>
      <c r="AB196" s="22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</row>
    <row r="197" spans="1:38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0"/>
      <c r="Q197" s="20"/>
      <c r="R197" s="20"/>
      <c r="S197" s="20"/>
      <c r="T197" s="20"/>
      <c r="U197" s="22"/>
      <c r="V197" s="22"/>
      <c r="W197" s="22"/>
      <c r="X197" s="22"/>
      <c r="Y197" s="22"/>
      <c r="Z197" s="22"/>
      <c r="AA197" s="22"/>
      <c r="AB197" s="22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</row>
    <row r="198" spans="1:38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0"/>
      <c r="Q198" s="20"/>
      <c r="R198" s="20"/>
      <c r="S198" s="20"/>
      <c r="T198" s="20"/>
      <c r="U198" s="22"/>
      <c r="V198" s="22"/>
      <c r="W198" s="22"/>
      <c r="X198" s="22"/>
      <c r="Y198" s="22"/>
      <c r="Z198" s="22"/>
      <c r="AA198" s="22"/>
      <c r="AB198" s="22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</row>
    <row r="199" spans="1:38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0"/>
      <c r="Q199" s="20"/>
      <c r="R199" s="20"/>
      <c r="S199" s="20"/>
      <c r="T199" s="20"/>
      <c r="U199" s="22"/>
      <c r="V199" s="22"/>
      <c r="W199" s="22"/>
      <c r="X199" s="22"/>
      <c r="Y199" s="22"/>
      <c r="Z199" s="22"/>
      <c r="AA199" s="22"/>
      <c r="AB199" s="22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</row>
    <row r="200" spans="1:38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0"/>
      <c r="Q200" s="20"/>
      <c r="R200" s="20"/>
      <c r="S200" s="20"/>
      <c r="T200" s="20"/>
      <c r="U200" s="22"/>
      <c r="V200" s="22"/>
      <c r="W200" s="22"/>
      <c r="X200" s="22"/>
      <c r="Y200" s="22"/>
      <c r="Z200" s="22"/>
      <c r="AA200" s="22"/>
      <c r="AB200" s="22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</row>
    <row r="201" spans="1:38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0"/>
      <c r="Q201" s="20"/>
      <c r="R201" s="20"/>
      <c r="S201" s="20"/>
      <c r="T201" s="20"/>
      <c r="U201" s="22"/>
      <c r="V201" s="22"/>
      <c r="W201" s="22"/>
      <c r="X201" s="22"/>
      <c r="Y201" s="22"/>
      <c r="Z201" s="22"/>
      <c r="AA201" s="22"/>
      <c r="AB201" s="22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</row>
    <row r="202" spans="1:38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0"/>
      <c r="Q202" s="20"/>
      <c r="R202" s="20"/>
      <c r="S202" s="20"/>
      <c r="T202" s="20"/>
      <c r="U202" s="22"/>
      <c r="V202" s="22"/>
      <c r="W202" s="22"/>
      <c r="X202" s="22"/>
      <c r="Y202" s="22"/>
      <c r="Z202" s="22"/>
      <c r="AA202" s="22"/>
      <c r="AB202" s="22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</row>
    <row r="203" spans="1:38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0"/>
      <c r="Q203" s="20"/>
      <c r="R203" s="20"/>
      <c r="S203" s="20"/>
      <c r="T203" s="20"/>
      <c r="U203" s="22"/>
      <c r="V203" s="22"/>
      <c r="W203" s="22"/>
      <c r="X203" s="22"/>
      <c r="Y203" s="22"/>
      <c r="Z203" s="22"/>
      <c r="AA203" s="22"/>
      <c r="AB203" s="22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</row>
    <row r="204" spans="1:38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0"/>
      <c r="Q204" s="20"/>
      <c r="R204" s="20"/>
      <c r="S204" s="20"/>
      <c r="T204" s="20"/>
      <c r="U204" s="22"/>
      <c r="V204" s="22"/>
      <c r="W204" s="22"/>
      <c r="X204" s="22"/>
      <c r="Y204" s="22"/>
      <c r="Z204" s="22"/>
      <c r="AA204" s="22"/>
      <c r="AB204" s="22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</row>
    <row r="205" spans="1:38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0"/>
      <c r="Q205" s="20"/>
      <c r="R205" s="20"/>
      <c r="S205" s="20"/>
      <c r="T205" s="20"/>
      <c r="U205" s="22"/>
      <c r="V205" s="22"/>
      <c r="W205" s="22"/>
      <c r="X205" s="22"/>
      <c r="Y205" s="22"/>
      <c r="Z205" s="22"/>
      <c r="AA205" s="22"/>
      <c r="AB205" s="22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</row>
    <row r="206" spans="1:38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0"/>
      <c r="Q206" s="20"/>
      <c r="R206" s="20"/>
      <c r="S206" s="20"/>
      <c r="T206" s="20"/>
      <c r="U206" s="22"/>
      <c r="V206" s="22"/>
      <c r="W206" s="22"/>
      <c r="X206" s="22"/>
      <c r="Y206" s="22"/>
      <c r="Z206" s="22"/>
      <c r="AA206" s="22"/>
      <c r="AB206" s="22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</row>
    <row r="207" spans="1:38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0"/>
      <c r="Q207" s="20"/>
      <c r="R207" s="20"/>
      <c r="S207" s="20"/>
      <c r="T207" s="20"/>
      <c r="U207" s="22"/>
      <c r="V207" s="22"/>
      <c r="W207" s="22"/>
      <c r="X207" s="22"/>
      <c r="Y207" s="22"/>
      <c r="Z207" s="22"/>
      <c r="AA207" s="22"/>
      <c r="AB207" s="22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</row>
    <row r="208" spans="1:38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0"/>
      <c r="Q208" s="20"/>
      <c r="R208" s="20"/>
      <c r="S208" s="20"/>
      <c r="T208" s="20"/>
      <c r="U208" s="22"/>
      <c r="V208" s="22"/>
      <c r="W208" s="22"/>
      <c r="X208" s="22"/>
      <c r="Y208" s="22"/>
      <c r="Z208" s="22"/>
      <c r="AA208" s="22"/>
      <c r="AB208" s="22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</row>
    <row r="209" spans="1:38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0"/>
      <c r="Q209" s="20"/>
      <c r="R209" s="20"/>
      <c r="S209" s="20"/>
      <c r="T209" s="20"/>
      <c r="U209" s="22"/>
      <c r="V209" s="22"/>
      <c r="W209" s="22"/>
      <c r="X209" s="22"/>
      <c r="Y209" s="22"/>
      <c r="Z209" s="22"/>
      <c r="AA209" s="22"/>
      <c r="AB209" s="22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</row>
    <row r="210" spans="1:38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0"/>
      <c r="Q210" s="20"/>
      <c r="R210" s="20"/>
      <c r="S210" s="20"/>
      <c r="T210" s="20"/>
      <c r="U210" s="22"/>
      <c r="V210" s="22"/>
      <c r="W210" s="22"/>
      <c r="X210" s="22"/>
      <c r="Y210" s="22"/>
      <c r="Z210" s="22"/>
      <c r="AA210" s="22"/>
      <c r="AB210" s="22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</row>
    <row r="211" spans="1:38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0"/>
      <c r="Q211" s="20"/>
      <c r="R211" s="20"/>
      <c r="S211" s="20"/>
      <c r="T211" s="20"/>
      <c r="U211" s="22"/>
      <c r="V211" s="22"/>
      <c r="W211" s="22"/>
      <c r="X211" s="22"/>
      <c r="Y211" s="22"/>
      <c r="Z211" s="22"/>
      <c r="AA211" s="22"/>
      <c r="AB211" s="22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</row>
    <row r="212" spans="1:38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0"/>
      <c r="Q212" s="20"/>
      <c r="R212" s="20"/>
      <c r="S212" s="20"/>
      <c r="T212" s="20"/>
      <c r="U212" s="22"/>
      <c r="V212" s="22"/>
      <c r="W212" s="22"/>
      <c r="X212" s="22"/>
      <c r="Y212" s="22"/>
      <c r="Z212" s="22"/>
      <c r="AA212" s="22"/>
      <c r="AB212" s="22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</row>
    <row r="213" spans="1:38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0"/>
      <c r="Q213" s="20"/>
      <c r="R213" s="20"/>
      <c r="S213" s="20"/>
      <c r="T213" s="20"/>
      <c r="U213" s="22"/>
      <c r="V213" s="22"/>
      <c r="W213" s="22"/>
      <c r="X213" s="22"/>
      <c r="Y213" s="22"/>
      <c r="Z213" s="22"/>
      <c r="AA213" s="22"/>
      <c r="AB213" s="22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</row>
    <row r="214" spans="1:38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0"/>
      <c r="Q214" s="20"/>
      <c r="R214" s="20"/>
      <c r="S214" s="20"/>
      <c r="T214" s="20"/>
      <c r="U214" s="22"/>
      <c r="V214" s="22"/>
      <c r="W214" s="22"/>
      <c r="X214" s="22"/>
      <c r="Y214" s="22"/>
      <c r="Z214" s="22"/>
      <c r="AA214" s="22"/>
      <c r="AB214" s="22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</row>
    <row r="215" spans="1:38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0"/>
      <c r="Q215" s="20"/>
      <c r="R215" s="20"/>
      <c r="S215" s="20"/>
      <c r="T215" s="20"/>
      <c r="U215" s="22"/>
      <c r="V215" s="22"/>
      <c r="W215" s="22"/>
      <c r="X215" s="22"/>
      <c r="Y215" s="22"/>
      <c r="Z215" s="22"/>
      <c r="AA215" s="22"/>
      <c r="AB215" s="22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</row>
    <row r="216" spans="1:38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0"/>
      <c r="Q216" s="20"/>
      <c r="R216" s="20"/>
      <c r="S216" s="20"/>
      <c r="T216" s="20"/>
      <c r="U216" s="22"/>
      <c r="V216" s="22"/>
      <c r="W216" s="22"/>
      <c r="X216" s="22"/>
      <c r="Y216" s="22"/>
      <c r="Z216" s="22"/>
      <c r="AA216" s="22"/>
      <c r="AB216" s="22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</row>
    <row r="217" spans="1:38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0"/>
      <c r="Q217" s="20"/>
      <c r="R217" s="20"/>
      <c r="S217" s="20"/>
      <c r="T217" s="20"/>
      <c r="U217" s="22"/>
      <c r="V217" s="22"/>
      <c r="W217" s="22"/>
      <c r="X217" s="22"/>
      <c r="Y217" s="22"/>
      <c r="Z217" s="22"/>
      <c r="AA217" s="22"/>
      <c r="AB217" s="22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</row>
    <row r="218" spans="1:38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0"/>
      <c r="Q218" s="20"/>
      <c r="R218" s="20"/>
      <c r="S218" s="20"/>
      <c r="T218" s="20"/>
      <c r="U218" s="22"/>
      <c r="V218" s="22"/>
      <c r="W218" s="22"/>
      <c r="X218" s="22"/>
      <c r="Y218" s="22"/>
      <c r="Z218" s="22"/>
      <c r="AA218" s="22"/>
      <c r="AB218" s="22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</row>
    <row r="219" spans="1:38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0"/>
      <c r="Q219" s="20"/>
      <c r="R219" s="20"/>
      <c r="S219" s="20"/>
      <c r="T219" s="20"/>
      <c r="U219" s="22"/>
      <c r="V219" s="22"/>
      <c r="W219" s="22"/>
      <c r="X219" s="22"/>
      <c r="Y219" s="22"/>
      <c r="Z219" s="22"/>
      <c r="AA219" s="22"/>
      <c r="AB219" s="22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</row>
    <row r="220" spans="1:38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0"/>
      <c r="Q220" s="20"/>
      <c r="R220" s="20"/>
      <c r="S220" s="20"/>
      <c r="T220" s="20"/>
      <c r="U220" s="22"/>
      <c r="V220" s="22"/>
      <c r="W220" s="22"/>
      <c r="X220" s="22"/>
      <c r="Y220" s="22"/>
      <c r="Z220" s="22"/>
      <c r="AA220" s="22"/>
      <c r="AB220" s="22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</row>
    <row r="221" spans="1:38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0"/>
      <c r="Q221" s="20"/>
      <c r="R221" s="20"/>
      <c r="S221" s="20"/>
      <c r="T221" s="20"/>
      <c r="U221" s="22"/>
      <c r="V221" s="22"/>
      <c r="W221" s="22"/>
      <c r="X221" s="22"/>
      <c r="Y221" s="22"/>
      <c r="Z221" s="22"/>
      <c r="AA221" s="22"/>
      <c r="AB221" s="22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</row>
    <row r="222" spans="1:38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0"/>
      <c r="Q222" s="20"/>
      <c r="R222" s="20"/>
      <c r="S222" s="20"/>
      <c r="T222" s="20"/>
      <c r="U222" s="22"/>
      <c r="V222" s="22"/>
      <c r="W222" s="22"/>
      <c r="X222" s="22"/>
      <c r="Y222" s="22"/>
      <c r="Z222" s="22"/>
      <c r="AA222" s="22"/>
      <c r="AB222" s="22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</row>
    <row r="223" spans="1:38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0"/>
      <c r="Q223" s="20"/>
      <c r="R223" s="20"/>
      <c r="S223" s="20"/>
      <c r="T223" s="20"/>
      <c r="U223" s="22"/>
      <c r="V223" s="22"/>
      <c r="W223" s="22"/>
      <c r="X223" s="22"/>
      <c r="Y223" s="22"/>
      <c r="Z223" s="22"/>
      <c r="AA223" s="22"/>
      <c r="AB223" s="22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</row>
    <row r="224" spans="1:38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0"/>
      <c r="Q224" s="20"/>
      <c r="R224" s="20"/>
      <c r="S224" s="20"/>
      <c r="T224" s="20"/>
      <c r="U224" s="22"/>
      <c r="V224" s="22"/>
      <c r="W224" s="22"/>
      <c r="X224" s="22"/>
      <c r="Y224" s="22"/>
      <c r="Z224" s="22"/>
      <c r="AA224" s="22"/>
      <c r="AB224" s="22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</row>
    <row r="225" spans="1:38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0"/>
      <c r="Q225" s="20"/>
      <c r="R225" s="20"/>
      <c r="S225" s="20"/>
      <c r="T225" s="20"/>
      <c r="U225" s="22"/>
      <c r="V225" s="22"/>
      <c r="W225" s="22"/>
      <c r="X225" s="22"/>
      <c r="Y225" s="22"/>
      <c r="Z225" s="22"/>
      <c r="AA225" s="22"/>
      <c r="AB225" s="22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</row>
    <row r="226" spans="1:38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0"/>
      <c r="Q226" s="20"/>
      <c r="R226" s="20"/>
      <c r="S226" s="20"/>
      <c r="T226" s="20"/>
      <c r="U226" s="22"/>
      <c r="V226" s="22"/>
      <c r="W226" s="22"/>
      <c r="X226" s="22"/>
      <c r="Y226" s="22"/>
      <c r="Z226" s="22"/>
      <c r="AA226" s="22"/>
      <c r="AB226" s="22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</row>
    <row r="227" spans="1:38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0"/>
      <c r="Q227" s="20"/>
      <c r="R227" s="20"/>
      <c r="S227" s="20"/>
      <c r="T227" s="20"/>
      <c r="U227" s="22"/>
      <c r="V227" s="22"/>
      <c r="W227" s="22"/>
      <c r="X227" s="22"/>
      <c r="Y227" s="22"/>
      <c r="Z227" s="22"/>
      <c r="AA227" s="22"/>
      <c r="AB227" s="22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</row>
    <row r="228" spans="1:38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0"/>
      <c r="Q228" s="20"/>
      <c r="R228" s="20"/>
      <c r="S228" s="20"/>
      <c r="T228" s="20"/>
      <c r="U228" s="22"/>
      <c r="V228" s="22"/>
      <c r="W228" s="22"/>
      <c r="X228" s="22"/>
      <c r="Y228" s="22"/>
      <c r="Z228" s="22"/>
      <c r="AA228" s="22"/>
      <c r="AB228" s="22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</row>
    <row r="229" spans="1:38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0"/>
      <c r="Q229" s="20"/>
      <c r="R229" s="20"/>
      <c r="S229" s="20"/>
      <c r="T229" s="20"/>
      <c r="U229" s="22"/>
      <c r="V229" s="22"/>
      <c r="W229" s="22"/>
      <c r="X229" s="22"/>
      <c r="Y229" s="22"/>
      <c r="Z229" s="22"/>
      <c r="AA229" s="22"/>
      <c r="AB229" s="22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</row>
    <row r="230" spans="1:38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0"/>
      <c r="Q230" s="20"/>
      <c r="R230" s="20"/>
      <c r="S230" s="20"/>
      <c r="T230" s="20"/>
      <c r="U230" s="22"/>
      <c r="V230" s="22"/>
      <c r="W230" s="22"/>
      <c r="X230" s="22"/>
      <c r="Y230" s="22"/>
      <c r="Z230" s="22"/>
      <c r="AA230" s="22"/>
      <c r="AB230" s="22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</row>
    <row r="231" spans="1:38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0"/>
      <c r="Q231" s="20"/>
      <c r="R231" s="20"/>
      <c r="S231" s="20"/>
      <c r="T231" s="20"/>
      <c r="U231" s="22"/>
      <c r="V231" s="22"/>
      <c r="W231" s="22"/>
      <c r="X231" s="22"/>
      <c r="Y231" s="22"/>
      <c r="Z231" s="22"/>
      <c r="AA231" s="22"/>
      <c r="AB231" s="22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</row>
    <row r="232" spans="1:38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0"/>
      <c r="Q232" s="20"/>
      <c r="R232" s="20"/>
      <c r="S232" s="20"/>
      <c r="T232" s="20"/>
      <c r="U232" s="22"/>
      <c r="V232" s="22"/>
      <c r="W232" s="22"/>
      <c r="X232" s="22"/>
      <c r="Y232" s="22"/>
      <c r="Z232" s="22"/>
      <c r="AA232" s="22"/>
      <c r="AB232" s="22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</row>
    <row r="233" spans="1:38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0"/>
      <c r="Q233" s="20"/>
      <c r="R233" s="20"/>
      <c r="S233" s="20"/>
      <c r="T233" s="20"/>
      <c r="U233" s="22"/>
      <c r="V233" s="22"/>
      <c r="W233" s="22"/>
      <c r="X233" s="22"/>
      <c r="Y233" s="22"/>
      <c r="Z233" s="22"/>
      <c r="AA233" s="22"/>
      <c r="AB233" s="22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</row>
    <row r="234" spans="1:38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0"/>
      <c r="Q234" s="20"/>
      <c r="R234" s="20"/>
      <c r="S234" s="20"/>
      <c r="T234" s="20"/>
      <c r="U234" s="22"/>
      <c r="V234" s="22"/>
      <c r="W234" s="22"/>
      <c r="X234" s="22"/>
      <c r="Y234" s="22"/>
      <c r="Z234" s="22"/>
      <c r="AA234" s="22"/>
      <c r="AB234" s="22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</row>
    <row r="235" spans="1:38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0"/>
      <c r="Q235" s="20"/>
      <c r="R235" s="20"/>
      <c r="S235" s="20"/>
      <c r="T235" s="20"/>
      <c r="U235" s="22"/>
      <c r="V235" s="22"/>
      <c r="W235" s="22"/>
      <c r="X235" s="22"/>
      <c r="Y235" s="22"/>
      <c r="Z235" s="22"/>
      <c r="AA235" s="22"/>
      <c r="AB235" s="22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</row>
    <row r="236" spans="1:38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0"/>
      <c r="Q236" s="20"/>
      <c r="R236" s="20"/>
      <c r="S236" s="20"/>
      <c r="T236" s="20"/>
      <c r="U236" s="22"/>
      <c r="V236" s="22"/>
      <c r="W236" s="22"/>
      <c r="X236" s="22"/>
      <c r="Y236" s="22"/>
      <c r="Z236" s="22"/>
      <c r="AA236" s="22"/>
      <c r="AB236" s="22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</row>
    <row r="237" spans="1:38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0"/>
      <c r="Q237" s="20"/>
      <c r="R237" s="20"/>
      <c r="S237" s="20"/>
      <c r="T237" s="20"/>
      <c r="U237" s="22"/>
      <c r="V237" s="22"/>
      <c r="W237" s="22"/>
      <c r="X237" s="22"/>
      <c r="Y237" s="22"/>
      <c r="Z237" s="22"/>
      <c r="AA237" s="22"/>
      <c r="AB237" s="22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</row>
    <row r="238" spans="1:38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0"/>
      <c r="Q238" s="20"/>
      <c r="R238" s="20"/>
      <c r="S238" s="20"/>
      <c r="T238" s="20"/>
      <c r="U238" s="22"/>
      <c r="V238" s="22"/>
      <c r="W238" s="22"/>
      <c r="X238" s="22"/>
      <c r="Y238" s="22"/>
      <c r="Z238" s="22"/>
      <c r="AA238" s="22"/>
      <c r="AB238" s="22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</row>
    <row r="239" spans="1:38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0"/>
      <c r="Q239" s="20"/>
      <c r="R239" s="20"/>
      <c r="S239" s="20"/>
      <c r="T239" s="20"/>
      <c r="U239" s="22"/>
      <c r="V239" s="22"/>
      <c r="W239" s="22"/>
      <c r="X239" s="22"/>
      <c r="Y239" s="22"/>
      <c r="Z239" s="22"/>
      <c r="AA239" s="22"/>
      <c r="AB239" s="22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</row>
    <row r="240" spans="1:38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0"/>
      <c r="Q240" s="20"/>
      <c r="R240" s="20"/>
      <c r="S240" s="20"/>
      <c r="T240" s="20"/>
      <c r="U240" s="22"/>
      <c r="V240" s="22"/>
      <c r="W240" s="22"/>
      <c r="X240" s="22"/>
      <c r="Y240" s="22"/>
      <c r="Z240" s="22"/>
      <c r="AA240" s="22"/>
      <c r="AB240" s="22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</row>
    <row r="241" spans="1:38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0"/>
      <c r="Q241" s="20"/>
      <c r="R241" s="20"/>
      <c r="S241" s="20"/>
      <c r="T241" s="20"/>
      <c r="U241" s="22"/>
      <c r="V241" s="22"/>
      <c r="W241" s="22"/>
      <c r="X241" s="22"/>
      <c r="Y241" s="22"/>
      <c r="Z241" s="22"/>
      <c r="AA241" s="22"/>
      <c r="AB241" s="22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</row>
    <row r="242" spans="1:38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0"/>
      <c r="Q242" s="20"/>
      <c r="R242" s="20"/>
      <c r="S242" s="20"/>
      <c r="T242" s="20"/>
      <c r="U242" s="22"/>
      <c r="V242" s="22"/>
      <c r="W242" s="22"/>
      <c r="X242" s="22"/>
      <c r="Y242" s="22"/>
      <c r="Z242" s="22"/>
      <c r="AA242" s="22"/>
      <c r="AB242" s="22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</row>
    <row r="243" spans="1:38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0"/>
      <c r="Q243" s="20"/>
      <c r="R243" s="20"/>
      <c r="S243" s="20"/>
      <c r="T243" s="20"/>
      <c r="U243" s="22"/>
      <c r="V243" s="22"/>
      <c r="W243" s="22"/>
      <c r="X243" s="22"/>
      <c r="Y243" s="22"/>
      <c r="Z243" s="22"/>
      <c r="AA243" s="22"/>
      <c r="AB243" s="22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</row>
    <row r="244" spans="1:38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0"/>
      <c r="Q244" s="20"/>
      <c r="R244" s="20"/>
      <c r="S244" s="20"/>
      <c r="T244" s="20"/>
      <c r="U244" s="22"/>
      <c r="V244" s="22"/>
      <c r="W244" s="22"/>
      <c r="X244" s="22"/>
      <c r="Y244" s="22"/>
      <c r="Z244" s="22"/>
      <c r="AA244" s="22"/>
      <c r="AB244" s="22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</row>
    <row r="245" spans="1:38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0"/>
      <c r="Q245" s="20"/>
      <c r="R245" s="20"/>
      <c r="S245" s="20"/>
      <c r="T245" s="20"/>
      <c r="U245" s="22"/>
      <c r="V245" s="22"/>
      <c r="W245" s="22"/>
      <c r="X245" s="22"/>
      <c r="Y245" s="22"/>
      <c r="Z245" s="22"/>
      <c r="AA245" s="22"/>
      <c r="AB245" s="22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</row>
    <row r="246" spans="1:38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0"/>
      <c r="Q246" s="20"/>
      <c r="R246" s="20"/>
      <c r="S246" s="20"/>
      <c r="T246" s="20"/>
      <c r="U246" s="22"/>
      <c r="V246" s="22"/>
      <c r="W246" s="22"/>
      <c r="X246" s="22"/>
      <c r="Y246" s="22"/>
      <c r="Z246" s="22"/>
      <c r="AA246" s="22"/>
      <c r="AB246" s="22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</row>
    <row r="247" spans="1:38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0"/>
      <c r="Q247" s="20"/>
      <c r="R247" s="20"/>
      <c r="S247" s="20"/>
      <c r="T247" s="20"/>
      <c r="U247" s="22"/>
      <c r="V247" s="22"/>
      <c r="W247" s="22"/>
      <c r="X247" s="22"/>
      <c r="Y247" s="22"/>
      <c r="Z247" s="22"/>
      <c r="AA247" s="22"/>
      <c r="AB247" s="22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</row>
    <row r="248" spans="1:38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0"/>
      <c r="Q248" s="20"/>
      <c r="R248" s="20"/>
      <c r="S248" s="20"/>
      <c r="T248" s="20"/>
      <c r="U248" s="22"/>
      <c r="V248" s="22"/>
      <c r="W248" s="22"/>
      <c r="X248" s="22"/>
      <c r="Y248" s="22"/>
      <c r="Z248" s="22"/>
      <c r="AA248" s="22"/>
      <c r="AB248" s="22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</row>
    <row r="249" spans="1:38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0"/>
      <c r="Q249" s="20"/>
      <c r="R249" s="20"/>
      <c r="S249" s="20"/>
      <c r="T249" s="20"/>
      <c r="U249" s="22"/>
      <c r="V249" s="22"/>
      <c r="W249" s="22"/>
      <c r="X249" s="22"/>
      <c r="Y249" s="22"/>
      <c r="Z249" s="22"/>
      <c r="AA249" s="22"/>
      <c r="AB249" s="22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</row>
    <row r="250" spans="1:38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0"/>
      <c r="Q250" s="20"/>
      <c r="R250" s="20"/>
      <c r="S250" s="20"/>
      <c r="T250" s="20"/>
      <c r="U250" s="22"/>
      <c r="V250" s="22"/>
      <c r="W250" s="22"/>
      <c r="X250" s="22"/>
      <c r="Y250" s="22"/>
      <c r="Z250" s="22"/>
      <c r="AA250" s="22"/>
      <c r="AB250" s="22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</row>
    <row r="251" spans="1:38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0"/>
      <c r="Q251" s="20"/>
      <c r="R251" s="20"/>
      <c r="S251" s="20"/>
      <c r="T251" s="20"/>
      <c r="U251" s="22"/>
      <c r="V251" s="22"/>
      <c r="W251" s="22"/>
      <c r="X251" s="22"/>
      <c r="Y251" s="22"/>
      <c r="Z251" s="22"/>
      <c r="AA251" s="22"/>
      <c r="AB251" s="22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</row>
    <row r="252" spans="1:38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0"/>
      <c r="Q252" s="20"/>
      <c r="R252" s="20"/>
      <c r="S252" s="20"/>
      <c r="T252" s="20"/>
      <c r="U252" s="22"/>
      <c r="V252" s="22"/>
      <c r="W252" s="22"/>
      <c r="X252" s="22"/>
      <c r="Y252" s="22"/>
      <c r="Z252" s="22"/>
      <c r="AA252" s="22"/>
      <c r="AB252" s="22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</row>
    <row r="253" spans="1:38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0"/>
      <c r="Q253" s="20"/>
      <c r="R253" s="20"/>
      <c r="S253" s="20"/>
      <c r="T253" s="20"/>
      <c r="U253" s="22"/>
      <c r="V253" s="22"/>
      <c r="W253" s="22"/>
      <c r="X253" s="22"/>
      <c r="Y253" s="22"/>
      <c r="Z253" s="22"/>
      <c r="AA253" s="22"/>
      <c r="AB253" s="22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</row>
    <row r="254" spans="1:38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0"/>
      <c r="Q254" s="20"/>
      <c r="R254" s="20"/>
      <c r="S254" s="20"/>
      <c r="T254" s="20"/>
      <c r="U254" s="22"/>
      <c r="V254" s="22"/>
      <c r="W254" s="22"/>
      <c r="X254" s="22"/>
      <c r="Y254" s="22"/>
      <c r="Z254" s="22"/>
      <c r="AA254" s="22"/>
      <c r="AB254" s="22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</row>
    <row r="255" spans="1:38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0"/>
      <c r="Q255" s="20"/>
      <c r="R255" s="20"/>
      <c r="S255" s="20"/>
      <c r="T255" s="20"/>
      <c r="U255" s="22"/>
      <c r="V255" s="22"/>
      <c r="W255" s="22"/>
      <c r="X255" s="22"/>
      <c r="Y255" s="22"/>
      <c r="Z255" s="22"/>
      <c r="AA255" s="22"/>
      <c r="AB255" s="22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</row>
    <row r="256" spans="1:38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0"/>
      <c r="Q256" s="20"/>
      <c r="R256" s="20"/>
      <c r="S256" s="20"/>
      <c r="T256" s="20"/>
      <c r="U256" s="22"/>
      <c r="V256" s="22"/>
      <c r="W256" s="22"/>
      <c r="X256" s="22"/>
      <c r="Y256" s="22"/>
      <c r="Z256" s="22"/>
      <c r="AA256" s="22"/>
      <c r="AB256" s="22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</row>
    <row r="257" spans="1:38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0"/>
      <c r="Q257" s="20"/>
      <c r="R257" s="20"/>
      <c r="S257" s="20"/>
      <c r="T257" s="20"/>
      <c r="U257" s="22"/>
      <c r="V257" s="22"/>
      <c r="W257" s="22"/>
      <c r="X257" s="22"/>
      <c r="Y257" s="22"/>
      <c r="Z257" s="22"/>
      <c r="AA257" s="22"/>
      <c r="AB257" s="22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</row>
    <row r="258" spans="1:38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0"/>
      <c r="Q258" s="20"/>
      <c r="R258" s="20"/>
      <c r="S258" s="20"/>
      <c r="T258" s="20"/>
      <c r="U258" s="22"/>
      <c r="V258" s="22"/>
      <c r="W258" s="22"/>
      <c r="X258" s="22"/>
      <c r="Y258" s="22"/>
      <c r="Z258" s="22"/>
      <c r="AA258" s="22"/>
      <c r="AB258" s="22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</row>
    <row r="259" spans="1:38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0"/>
      <c r="Q259" s="20"/>
      <c r="R259" s="20"/>
      <c r="S259" s="20"/>
      <c r="T259" s="20"/>
      <c r="U259" s="22"/>
      <c r="V259" s="22"/>
      <c r="W259" s="22"/>
      <c r="X259" s="22"/>
      <c r="Y259" s="22"/>
      <c r="Z259" s="22"/>
      <c r="AA259" s="22"/>
      <c r="AB259" s="22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</row>
    <row r="260" spans="1:38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0"/>
      <c r="Q260" s="20"/>
      <c r="R260" s="20"/>
      <c r="S260" s="20"/>
      <c r="T260" s="20"/>
      <c r="U260" s="22"/>
      <c r="V260" s="22"/>
      <c r="W260" s="22"/>
      <c r="X260" s="22"/>
      <c r="Y260" s="22"/>
      <c r="Z260" s="22"/>
      <c r="AA260" s="22"/>
      <c r="AB260" s="22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</row>
    <row r="261" spans="1:38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0"/>
      <c r="Q261" s="20"/>
      <c r="R261" s="20"/>
      <c r="S261" s="20"/>
      <c r="T261" s="20"/>
      <c r="U261" s="22"/>
      <c r="V261" s="22"/>
      <c r="W261" s="22"/>
      <c r="X261" s="22"/>
      <c r="Y261" s="22"/>
      <c r="Z261" s="22"/>
      <c r="AA261" s="22"/>
      <c r="AB261" s="22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</row>
    <row r="262" spans="1:38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0"/>
      <c r="Q262" s="20"/>
      <c r="R262" s="20"/>
      <c r="S262" s="20"/>
      <c r="T262" s="20"/>
      <c r="U262" s="22"/>
      <c r="V262" s="22"/>
      <c r="W262" s="22"/>
      <c r="X262" s="22"/>
      <c r="Y262" s="22"/>
      <c r="Z262" s="22"/>
      <c r="AA262" s="22"/>
      <c r="AB262" s="22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</row>
    <row r="263" spans="1:38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0"/>
      <c r="Q263" s="20"/>
      <c r="R263" s="20"/>
      <c r="S263" s="20"/>
      <c r="T263" s="20"/>
      <c r="U263" s="22"/>
      <c r="V263" s="22"/>
      <c r="W263" s="22"/>
      <c r="X263" s="22"/>
      <c r="Y263" s="22"/>
      <c r="Z263" s="22"/>
      <c r="AA263" s="22"/>
      <c r="AB263" s="22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</row>
    <row r="264" spans="1:38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0"/>
      <c r="Q264" s="20"/>
      <c r="R264" s="20"/>
      <c r="S264" s="20"/>
      <c r="T264" s="20"/>
      <c r="U264" s="22"/>
      <c r="V264" s="22"/>
      <c r="W264" s="22"/>
      <c r="X264" s="22"/>
      <c r="Y264" s="22"/>
      <c r="Z264" s="22"/>
      <c r="AA264" s="22"/>
      <c r="AB264" s="22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</row>
    <row r="265" spans="1:38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0"/>
      <c r="Q265" s="20"/>
      <c r="R265" s="20"/>
      <c r="S265" s="20"/>
      <c r="T265" s="20"/>
      <c r="U265" s="22"/>
      <c r="V265" s="22"/>
      <c r="W265" s="22"/>
      <c r="X265" s="22"/>
      <c r="Y265" s="22"/>
      <c r="Z265" s="22"/>
      <c r="AA265" s="22"/>
      <c r="AB265" s="22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</row>
    <row r="266" spans="1:38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0"/>
      <c r="Q266" s="20"/>
      <c r="R266" s="20"/>
      <c r="S266" s="20"/>
      <c r="T266" s="20"/>
      <c r="U266" s="22"/>
      <c r="V266" s="22"/>
      <c r="W266" s="22"/>
      <c r="X266" s="22"/>
      <c r="Y266" s="22"/>
      <c r="Z266" s="22"/>
      <c r="AA266" s="22"/>
      <c r="AB266" s="22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</row>
    <row r="267" spans="1:38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0"/>
      <c r="Q267" s="20"/>
      <c r="R267" s="20"/>
      <c r="S267" s="20"/>
      <c r="T267" s="20"/>
      <c r="U267" s="22"/>
      <c r="V267" s="22"/>
      <c r="W267" s="22"/>
      <c r="X267" s="22"/>
      <c r="Y267" s="22"/>
      <c r="Z267" s="22"/>
      <c r="AA267" s="22"/>
      <c r="AB267" s="22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</row>
    <row r="268" spans="1:38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0"/>
      <c r="Q268" s="20"/>
      <c r="R268" s="20"/>
      <c r="S268" s="20"/>
      <c r="T268" s="20"/>
      <c r="U268" s="22"/>
      <c r="V268" s="22"/>
      <c r="W268" s="22"/>
      <c r="X268" s="22"/>
      <c r="Y268" s="22"/>
      <c r="Z268" s="22"/>
      <c r="AA268" s="22"/>
      <c r="AB268" s="22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</row>
    <row r="269" spans="1:38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0"/>
      <c r="Q269" s="20"/>
      <c r="R269" s="20"/>
      <c r="S269" s="20"/>
      <c r="T269" s="20"/>
      <c r="U269" s="22"/>
      <c r="V269" s="22"/>
      <c r="W269" s="22"/>
      <c r="X269" s="22"/>
      <c r="Y269" s="22"/>
      <c r="Z269" s="22"/>
      <c r="AA269" s="22"/>
      <c r="AB269" s="22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</row>
    <row r="270" spans="1:38" ht="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2"/>
      <c r="V270" s="22"/>
      <c r="W270" s="22"/>
      <c r="X270" s="22"/>
      <c r="Y270" s="22"/>
      <c r="Z270" s="22"/>
      <c r="AA270" s="22"/>
      <c r="AB270" s="22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</row>
    <row r="271" spans="1:38" ht="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2"/>
      <c r="V271" s="22"/>
      <c r="W271" s="22"/>
      <c r="X271" s="22"/>
      <c r="Y271" s="22"/>
      <c r="Z271" s="22"/>
      <c r="AA271" s="22"/>
      <c r="AB271" s="22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</row>
  </sheetData>
  <sheetProtection/>
  <mergeCells count="24">
    <mergeCell ref="J10:AL10"/>
    <mergeCell ref="AH1:AL1"/>
    <mergeCell ref="AH2:AL2"/>
    <mergeCell ref="D4:AL4"/>
    <mergeCell ref="D5:AL5"/>
    <mergeCell ref="J9:AL9"/>
    <mergeCell ref="D6:AL6"/>
    <mergeCell ref="D7:AL7"/>
    <mergeCell ref="B13:D14"/>
    <mergeCell ref="B12:R12"/>
    <mergeCell ref="AE12:AJ13"/>
    <mergeCell ref="AK12:AL13"/>
    <mergeCell ref="E13:F14"/>
    <mergeCell ref="G13:H14"/>
    <mergeCell ref="AC12:AC14"/>
    <mergeCell ref="I13:R14"/>
    <mergeCell ref="AD12:AD14"/>
    <mergeCell ref="S12:AB12"/>
    <mergeCell ref="S13:T14"/>
    <mergeCell ref="U13:U14"/>
    <mergeCell ref="V13:V14"/>
    <mergeCell ref="W13:W14"/>
    <mergeCell ref="X13:Z14"/>
    <mergeCell ref="AA13:AB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2014-04-22T08:23:24Z</cp:lastPrinted>
  <dcterms:created xsi:type="dcterms:W3CDTF">2011-12-09T07:36:49Z</dcterms:created>
  <dcterms:modified xsi:type="dcterms:W3CDTF">2014-04-22T08:24:14Z</dcterms:modified>
  <cp:category/>
  <cp:version/>
  <cp:contentType/>
  <cp:contentStatus/>
</cp:coreProperties>
</file>